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 activeTab="1"/>
  </bookViews>
  <sheets>
    <sheet name="Your Tab Name Here" sheetId="2" r:id="rId1"/>
    <sheet name="Hoja1" sheetId="3" r:id="rId2"/>
  </sheets>
  <calcPr calcId="124519"/>
</workbook>
</file>

<file path=xl/calcChain.xml><?xml version="1.0" encoding="utf-8"?>
<calcChain xmlns="http://schemas.openxmlformats.org/spreadsheetml/2006/main">
  <c r="D155" i="2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84"/>
  <c r="C155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84"/>
</calcChain>
</file>

<file path=xl/sharedStrings.xml><?xml version="1.0" encoding="utf-8"?>
<sst xmlns="http://schemas.openxmlformats.org/spreadsheetml/2006/main" count="453" uniqueCount="67">
  <si>
    <t>Periodo</t>
  </si>
  <si>
    <t>Medidas</t>
  </si>
  <si>
    <t>Mes</t>
  </si>
  <si>
    <t>CJuO Responsable</t>
  </si>
  <si>
    <t>Objeto</t>
  </si>
  <si>
    <t>ene / 2025</t>
  </si>
  <si>
    <t>feb / 2025</t>
  </si>
  <si>
    <t>Total</t>
  </si>
  <si>
    <t>Jurisdiccion</t>
  </si>
  <si>
    <t>UNO</t>
  </si>
  <si>
    <t>Devengado</t>
  </si>
  <si>
    <t>Devoluciones</t>
  </si>
  <si>
    <t>Suma</t>
  </si>
  <si>
    <t>3-Secretaría de la Unidad Gobernador</t>
  </si>
  <si>
    <t>10000-GASTOS EN PERSONAL</t>
  </si>
  <si>
    <t>20000-BIENES DE CONSUMO</t>
  </si>
  <si>
    <t>30000-SERVICIOS NO PERSONALES</t>
  </si>
  <si>
    <t>50000-TRANSFERENCIAS</t>
  </si>
  <si>
    <t>80000-OTROS GASTOS</t>
  </si>
  <si>
    <t>4-Ministerio Jefatura de Gabinete</t>
  </si>
  <si>
    <t>40000-BIENES DE USO</t>
  </si>
  <si>
    <t>6-Ministerio de Economia</t>
  </si>
  <si>
    <t>90000-GASTOS FIGURATIVOS</t>
  </si>
  <si>
    <t>9-Ministerio de Salud</t>
  </si>
  <si>
    <t>10-Ministerio de Educacion</t>
  </si>
  <si>
    <t>60000-ACTIVOS FINANCIEROS</t>
  </si>
  <si>
    <t>420000-CONSTRUCCIONES</t>
  </si>
  <si>
    <t>13-Ministerio de Trabajo y Empleo</t>
  </si>
  <si>
    <t>14-Ministerio de Obras y Servicios Publicos</t>
  </si>
  <si>
    <t>16-Secretaria de Representacion Política del Gobierno</t>
  </si>
  <si>
    <t>21-Secretaría de Malvinas, Antártida, Islas del Atlántico Sur y Asuntos Estratégico</t>
  </si>
  <si>
    <t>26-Ministerio de Producción y Ambiente</t>
  </si>
  <si>
    <t>29-Ministerio de Bienestar Ciudadano</t>
  </si>
  <si>
    <t>30-Ministerio de Energía</t>
  </si>
  <si>
    <t>31-Secretaría Legal de Gobierno</t>
  </si>
  <si>
    <t>34-Secretaría de Ceremonial, Protocolo y Relaciones Institucionales</t>
  </si>
  <si>
    <t>90-Obligaciones a Cargo del Tesoro</t>
  </si>
  <si>
    <t>70000-SERV. DEUDA Y DISMINUCIÓN DE OTROS PASIVOS</t>
  </si>
  <si>
    <t>91-Compromisos Gubernamentales con Municipios</t>
  </si>
  <si>
    <t>92-Transferencias a Organismos y Poderes</t>
  </si>
  <si>
    <t>Secretaría de la Unidad Gobernador</t>
  </si>
  <si>
    <t>Ministerio Jefatura de Gabinete</t>
  </si>
  <si>
    <t>Ministerio de Economia</t>
  </si>
  <si>
    <t>Ministerio de Salud</t>
  </si>
  <si>
    <t>Ministerio de Educacion</t>
  </si>
  <si>
    <t>Ministerio de Trabajo y Empleo</t>
  </si>
  <si>
    <t>Ministerio de Obras y Servicios Publicos</t>
  </si>
  <si>
    <t>Secretaria de Representacion Política del Gobierno</t>
  </si>
  <si>
    <t>Secretaría de Malvinas, Antártida, Islas del Atlántico Sur y Asuntos Estratégico</t>
  </si>
  <si>
    <t>Ministerio de Producción y Ambiente</t>
  </si>
  <si>
    <t>Ministerio de Bienestar Ciudadano</t>
  </si>
  <si>
    <t>Ministerio de Energía</t>
  </si>
  <si>
    <t>Secretaría Legal de Gobierno</t>
  </si>
  <si>
    <t>Secretaría de Ceremonial, Protocolo y Relaciones Institucionales</t>
  </si>
  <si>
    <t>Obligaciones a Cargo del Tesoro</t>
  </si>
  <si>
    <t>Compromisos Gubernamentales con Municipios</t>
  </si>
  <si>
    <t>Transferencias a Organismos y Poderes</t>
  </si>
  <si>
    <t>GASTOS EN PERSONAL</t>
  </si>
  <si>
    <t>BIENES DE CONSUMO</t>
  </si>
  <si>
    <t>SERVICIOS NO PERSONALES</t>
  </si>
  <si>
    <t>TRANSFERENCIAS</t>
  </si>
  <si>
    <t>OTROS GASTOS</t>
  </si>
  <si>
    <t>BIENES DE USO</t>
  </si>
  <si>
    <t>GASTOS FIGURATIVOS</t>
  </si>
  <si>
    <t>ACTIVOS FINANCIEROS</t>
  </si>
  <si>
    <t>CONSTRUCCIONES</t>
  </si>
  <si>
    <t>SERV. DEUDA Y DISMINUCIÓN DE OTROS PASIVOS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</si>
</sst>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49" fontId="20" fillId="34" borderId="0" xfId="0" applyNumberFormat="1" applyFont="1" applyFill="1" applyAlignment="1">
      <alignment horizontal="left" vertical="center"/>
    </xf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vertical="center"/>
    </xf>
    <xf numFmtId="49" fontId="19" fillId="35" borderId="0" xfId="0" applyNumberFormat="1" applyFont="1" applyFill="1" applyAlignment="1">
      <alignment horizontal="center" vertical="center"/>
    </xf>
    <xf numFmtId="0" fontId="18" fillId="0" borderId="0" xfId="0" applyFont="1"/>
    <xf numFmtId="49" fontId="20" fillId="34" borderId="0" xfId="0" applyNumberFormat="1" applyFont="1" applyFill="1" applyAlignment="1">
      <alignment horizontal="center" vertical="center"/>
    </xf>
    <xf numFmtId="49" fontId="19" fillId="35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5"/>
  <sheetViews>
    <sheetView topLeftCell="A133" workbookViewId="0">
      <selection activeCell="A83" sqref="A83:D156"/>
    </sheetView>
  </sheetViews>
  <sheetFormatPr baseColWidth="10" defaultRowHeight="15"/>
  <cols>
    <col min="1" max="1" width="45.7109375" bestFit="1" customWidth="1"/>
    <col min="2" max="2" width="43.7109375" bestFit="1" customWidth="1"/>
    <col min="3" max="3" width="16.42578125" bestFit="1" customWidth="1"/>
    <col min="4" max="4" width="17.42578125" bestFit="1" customWidth="1"/>
    <col min="5" max="7" width="13.85546875" bestFit="1" customWidth="1"/>
    <col min="8" max="8" width="14.7109375" bestFit="1" customWidth="1"/>
  </cols>
  <sheetData>
    <row r="1" spans="1:8" ht="16.5" customHeight="1">
      <c r="A1" s="13"/>
      <c r="B1" s="13"/>
      <c r="C1" s="2" t="s">
        <v>0</v>
      </c>
      <c r="D1" s="2" t="s">
        <v>1</v>
      </c>
    </row>
    <row r="2" spans="1:8" ht="16.5" customHeight="1">
      <c r="A2" s="13"/>
      <c r="B2" s="13"/>
      <c r="C2" s="2" t="s">
        <v>2</v>
      </c>
      <c r="D2" s="2" t="s">
        <v>1</v>
      </c>
    </row>
    <row r="3" spans="1:8" ht="15" customHeight="1">
      <c r="A3" s="2" t="s">
        <v>3</v>
      </c>
      <c r="B3" s="2" t="s">
        <v>4</v>
      </c>
      <c r="C3" s="14" t="s">
        <v>5</v>
      </c>
      <c r="D3" s="14"/>
      <c r="E3" s="14"/>
      <c r="F3" s="14" t="s">
        <v>6</v>
      </c>
      <c r="G3" s="14"/>
      <c r="H3" s="15" t="s">
        <v>7</v>
      </c>
    </row>
    <row r="4" spans="1:8" ht="15" customHeight="1">
      <c r="A4" s="2" t="s">
        <v>8</v>
      </c>
      <c r="B4" s="2" t="s">
        <v>9</v>
      </c>
      <c r="C4" s="3" t="s">
        <v>10</v>
      </c>
      <c r="D4" s="3" t="s">
        <v>11</v>
      </c>
      <c r="E4" s="4" t="s">
        <v>12</v>
      </c>
      <c r="F4" s="3" t="s">
        <v>10</v>
      </c>
      <c r="G4" s="4" t="s">
        <v>12</v>
      </c>
      <c r="H4" s="15"/>
    </row>
    <row r="5" spans="1:8">
      <c r="A5" s="9" t="s">
        <v>13</v>
      </c>
      <c r="B5" s="5" t="s">
        <v>14</v>
      </c>
      <c r="C5" s="6">
        <v>398999232.48000002</v>
      </c>
      <c r="D5" s="1">
        <v>0</v>
      </c>
      <c r="E5" s="7">
        <v>398999232.48000002</v>
      </c>
      <c r="F5" s="6">
        <v>388847189.19999999</v>
      </c>
      <c r="G5" s="7">
        <v>388847189.19999999</v>
      </c>
      <c r="H5" s="7">
        <v>787846421.67999995</v>
      </c>
    </row>
    <row r="6" spans="1:8">
      <c r="A6" s="9" t="s">
        <v>13</v>
      </c>
      <c r="B6" s="5" t="s">
        <v>15</v>
      </c>
      <c r="C6" s="6">
        <v>9010217.0299999993</v>
      </c>
      <c r="D6" s="1">
        <v>0</v>
      </c>
      <c r="E6" s="7">
        <v>9010217.0299999993</v>
      </c>
      <c r="F6" s="6">
        <v>17129522.550000001</v>
      </c>
      <c r="G6" s="7">
        <v>17129522.550000001</v>
      </c>
      <c r="H6" s="7">
        <v>26139739.579999998</v>
      </c>
    </row>
    <row r="7" spans="1:8">
      <c r="A7" s="9" t="s">
        <v>13</v>
      </c>
      <c r="B7" s="5" t="s">
        <v>16</v>
      </c>
      <c r="C7" s="6">
        <v>261377253.61000001</v>
      </c>
      <c r="D7" s="1">
        <v>0</v>
      </c>
      <c r="E7" s="7">
        <v>261377253.61000001</v>
      </c>
      <c r="F7" s="6">
        <v>35303964.390000001</v>
      </c>
      <c r="G7" s="7">
        <v>35303964.390000001</v>
      </c>
      <c r="H7" s="7">
        <v>296681218</v>
      </c>
    </row>
    <row r="8" spans="1:8">
      <c r="A8" s="9" t="s">
        <v>13</v>
      </c>
      <c r="B8" s="5" t="s">
        <v>17</v>
      </c>
      <c r="C8" s="1">
        <v>0</v>
      </c>
      <c r="D8" s="1">
        <v>0</v>
      </c>
      <c r="E8" s="7">
        <v>0</v>
      </c>
      <c r="F8" s="6">
        <v>561750</v>
      </c>
      <c r="G8" s="7">
        <v>561750</v>
      </c>
      <c r="H8" s="7">
        <v>561750</v>
      </c>
    </row>
    <row r="9" spans="1:8">
      <c r="A9" s="9" t="s">
        <v>13</v>
      </c>
      <c r="B9" s="5" t="s">
        <v>18</v>
      </c>
      <c r="C9" s="1">
        <v>0</v>
      </c>
      <c r="D9" s="1">
        <v>0</v>
      </c>
      <c r="E9" s="7">
        <v>0</v>
      </c>
      <c r="F9" s="6">
        <v>55220015.520000003</v>
      </c>
      <c r="G9" s="7">
        <v>55220015.520000003</v>
      </c>
      <c r="H9" s="7">
        <v>55220015.520000003</v>
      </c>
    </row>
    <row r="10" spans="1:8">
      <c r="A10" s="9" t="s">
        <v>19</v>
      </c>
      <c r="B10" s="5" t="s">
        <v>14</v>
      </c>
      <c r="C10" s="6">
        <v>7678282964.4399996</v>
      </c>
      <c r="D10" s="1">
        <v>0</v>
      </c>
      <c r="E10" s="7">
        <v>7678282964.4399996</v>
      </c>
      <c r="F10" s="6">
        <v>7927427725.3699999</v>
      </c>
      <c r="G10" s="7">
        <v>7927427725.3699999</v>
      </c>
      <c r="H10" s="7">
        <v>15605710689.809999</v>
      </c>
    </row>
    <row r="11" spans="1:8">
      <c r="A11" s="9" t="s">
        <v>19</v>
      </c>
      <c r="B11" s="5" t="s">
        <v>15</v>
      </c>
      <c r="C11" s="6">
        <v>54356575.920000002</v>
      </c>
      <c r="D11" s="1">
        <v>0</v>
      </c>
      <c r="E11" s="7">
        <v>54356575.920000002</v>
      </c>
      <c r="F11" s="6">
        <v>94719391.439999998</v>
      </c>
      <c r="G11" s="7">
        <v>94719391.439999998</v>
      </c>
      <c r="H11" s="7">
        <v>149075967.36000001</v>
      </c>
    </row>
    <row r="12" spans="1:8">
      <c r="A12" s="9" t="s">
        <v>19</v>
      </c>
      <c r="B12" s="5" t="s">
        <v>16</v>
      </c>
      <c r="C12" s="6">
        <v>137693210.53</v>
      </c>
      <c r="D12" s="1">
        <v>0</v>
      </c>
      <c r="E12" s="7">
        <v>137693210.53</v>
      </c>
      <c r="F12" s="6">
        <v>478639791.82999998</v>
      </c>
      <c r="G12" s="7">
        <v>478639791.82999998</v>
      </c>
      <c r="H12" s="7">
        <v>616333002.36000001</v>
      </c>
    </row>
    <row r="13" spans="1:8">
      <c r="A13" s="9" t="s">
        <v>19</v>
      </c>
      <c r="B13" s="5" t="s">
        <v>20</v>
      </c>
      <c r="C13" s="6">
        <v>35565878</v>
      </c>
      <c r="D13" s="1">
        <v>0</v>
      </c>
      <c r="E13" s="7">
        <v>35565878</v>
      </c>
      <c r="F13" s="6">
        <v>15161000</v>
      </c>
      <c r="G13" s="7">
        <v>15161000</v>
      </c>
      <c r="H13" s="7">
        <v>50726878</v>
      </c>
    </row>
    <row r="14" spans="1:8">
      <c r="A14" s="9" t="s">
        <v>19</v>
      </c>
      <c r="B14" s="5" t="s">
        <v>17</v>
      </c>
      <c r="C14" s="6">
        <v>121171129.23999999</v>
      </c>
      <c r="D14" s="1">
        <v>0</v>
      </c>
      <c r="E14" s="7">
        <v>121171129.23999999</v>
      </c>
      <c r="F14" s="6">
        <v>271153667.42000002</v>
      </c>
      <c r="G14" s="7">
        <v>271153667.42000002</v>
      </c>
      <c r="H14" s="7">
        <v>392324796.66000003</v>
      </c>
    </row>
    <row r="15" spans="1:8">
      <c r="A15" s="9" t="s">
        <v>21</v>
      </c>
      <c r="B15" s="5" t="s">
        <v>14</v>
      </c>
      <c r="C15" s="6">
        <v>872834050.20000005</v>
      </c>
      <c r="D15" s="1">
        <v>0</v>
      </c>
      <c r="E15" s="7">
        <v>872834050.20000005</v>
      </c>
      <c r="F15" s="6">
        <v>888833812.08000004</v>
      </c>
      <c r="G15" s="7">
        <v>888833812.08000004</v>
      </c>
      <c r="H15" s="7">
        <v>1761667862.28</v>
      </c>
    </row>
    <row r="16" spans="1:8">
      <c r="A16" s="9" t="s">
        <v>21</v>
      </c>
      <c r="B16" s="5" t="s">
        <v>15</v>
      </c>
      <c r="C16" s="6">
        <v>530998776.95999998</v>
      </c>
      <c r="D16" s="1">
        <v>0</v>
      </c>
      <c r="E16" s="7">
        <v>530998776.95999998</v>
      </c>
      <c r="F16" s="6">
        <v>678899173.07000005</v>
      </c>
      <c r="G16" s="7">
        <v>678899173.07000005</v>
      </c>
      <c r="H16" s="7">
        <v>1209897950.03</v>
      </c>
    </row>
    <row r="17" spans="1:8">
      <c r="A17" s="9" t="s">
        <v>21</v>
      </c>
      <c r="B17" s="5" t="s">
        <v>16</v>
      </c>
      <c r="C17" s="6">
        <v>37848905.229999997</v>
      </c>
      <c r="D17" s="1">
        <v>0</v>
      </c>
      <c r="E17" s="7">
        <v>37848905.229999997</v>
      </c>
      <c r="F17" s="6">
        <v>121074607.23</v>
      </c>
      <c r="G17" s="7">
        <v>121074607.23</v>
      </c>
      <c r="H17" s="7">
        <v>158923512.46000001</v>
      </c>
    </row>
    <row r="18" spans="1:8">
      <c r="A18" s="9" t="s">
        <v>21</v>
      </c>
      <c r="B18" s="5" t="s">
        <v>17</v>
      </c>
      <c r="C18" s="6">
        <v>2555881393.3899999</v>
      </c>
      <c r="D18" s="1">
        <v>0</v>
      </c>
      <c r="E18" s="7">
        <v>2555881393.3899999</v>
      </c>
      <c r="F18" s="6">
        <v>2158171888.9200001</v>
      </c>
      <c r="G18" s="7">
        <v>2158171888.9200001</v>
      </c>
      <c r="H18" s="7">
        <v>4714053282.3100004</v>
      </c>
    </row>
    <row r="19" spans="1:8">
      <c r="A19" s="9" t="s">
        <v>21</v>
      </c>
      <c r="B19" s="5" t="s">
        <v>22</v>
      </c>
      <c r="C19" s="6">
        <v>7481157.4199999999</v>
      </c>
      <c r="D19" s="1">
        <v>0</v>
      </c>
      <c r="E19" s="7">
        <v>7481157.4199999999</v>
      </c>
      <c r="F19" s="6">
        <v>6554635.2199999997</v>
      </c>
      <c r="G19" s="7">
        <v>6554635.2199999997</v>
      </c>
      <c r="H19" s="7">
        <v>14035792.640000001</v>
      </c>
    </row>
    <row r="20" spans="1:8">
      <c r="A20" s="9" t="s">
        <v>23</v>
      </c>
      <c r="B20" s="5" t="s">
        <v>14</v>
      </c>
      <c r="C20" s="6">
        <v>8739417574.6100006</v>
      </c>
      <c r="D20" s="1">
        <v>0</v>
      </c>
      <c r="E20" s="7">
        <v>8739417574.6100006</v>
      </c>
      <c r="F20" s="6">
        <v>9002253318.5</v>
      </c>
      <c r="G20" s="7">
        <v>9002253318.5</v>
      </c>
      <c r="H20" s="7">
        <v>17741670893.110001</v>
      </c>
    </row>
    <row r="21" spans="1:8">
      <c r="A21" s="9" t="s">
        <v>23</v>
      </c>
      <c r="B21" s="5" t="s">
        <v>15</v>
      </c>
      <c r="C21" s="6">
        <v>449901319.85000002</v>
      </c>
      <c r="D21" s="1">
        <v>0</v>
      </c>
      <c r="E21" s="7">
        <v>449901319.85000002</v>
      </c>
      <c r="F21" s="6">
        <v>668271920.37</v>
      </c>
      <c r="G21" s="7">
        <v>668271920.37</v>
      </c>
      <c r="H21" s="7">
        <v>1118173240.22</v>
      </c>
    </row>
    <row r="22" spans="1:8">
      <c r="A22" s="9" t="s">
        <v>23</v>
      </c>
      <c r="B22" s="5" t="s">
        <v>16</v>
      </c>
      <c r="C22" s="6">
        <v>440007137.76999998</v>
      </c>
      <c r="D22" s="1">
        <v>0</v>
      </c>
      <c r="E22" s="7">
        <v>440007137.76999998</v>
      </c>
      <c r="F22" s="6">
        <v>803706131.73000002</v>
      </c>
      <c r="G22" s="7">
        <v>803706131.73000002</v>
      </c>
      <c r="H22" s="7">
        <v>1243713269.5</v>
      </c>
    </row>
    <row r="23" spans="1:8">
      <c r="A23" s="9" t="s">
        <v>23</v>
      </c>
      <c r="B23" s="5" t="s">
        <v>20</v>
      </c>
      <c r="C23" s="6">
        <v>2348991.65</v>
      </c>
      <c r="D23" s="1">
        <v>0</v>
      </c>
      <c r="E23" s="7">
        <v>2348991.65</v>
      </c>
      <c r="F23" s="6">
        <v>28324238.719999999</v>
      </c>
      <c r="G23" s="7">
        <v>28324238.719999999</v>
      </c>
      <c r="H23" s="7">
        <v>30673230.370000001</v>
      </c>
    </row>
    <row r="24" spans="1:8">
      <c r="A24" s="9" t="s">
        <v>23</v>
      </c>
      <c r="B24" s="5" t="s">
        <v>17</v>
      </c>
      <c r="C24" s="6">
        <v>750394487.55999994</v>
      </c>
      <c r="D24" s="1">
        <v>0</v>
      </c>
      <c r="E24" s="7">
        <v>750394487.55999994</v>
      </c>
      <c r="F24" s="6">
        <v>853667455.67999995</v>
      </c>
      <c r="G24" s="7">
        <v>853667455.67999995</v>
      </c>
      <c r="H24" s="7">
        <v>1604061943.24</v>
      </c>
    </row>
    <row r="25" spans="1:8">
      <c r="A25" s="9" t="s">
        <v>24</v>
      </c>
      <c r="B25" s="5" t="s">
        <v>14</v>
      </c>
      <c r="C25" s="6">
        <v>25340486509.549999</v>
      </c>
      <c r="D25" s="1">
        <v>0</v>
      </c>
      <c r="E25" s="7">
        <v>25340486509.549999</v>
      </c>
      <c r="F25" s="6">
        <v>25780115681.310001</v>
      </c>
      <c r="G25" s="7">
        <v>25780115681.310001</v>
      </c>
      <c r="H25" s="7">
        <v>51120602190.860001</v>
      </c>
    </row>
    <row r="26" spans="1:8">
      <c r="A26" s="9" t="s">
        <v>24</v>
      </c>
      <c r="B26" s="5" t="s">
        <v>15</v>
      </c>
      <c r="C26" s="6">
        <v>9472666.4399999995</v>
      </c>
      <c r="D26" s="1">
        <v>0</v>
      </c>
      <c r="E26" s="7">
        <v>9472666.4399999995</v>
      </c>
      <c r="F26" s="6">
        <v>13459066.34</v>
      </c>
      <c r="G26" s="7">
        <v>13459066.34</v>
      </c>
      <c r="H26" s="7">
        <v>22931732.780000001</v>
      </c>
    </row>
    <row r="27" spans="1:8">
      <c r="A27" s="9" t="s">
        <v>24</v>
      </c>
      <c r="B27" s="5" t="s">
        <v>16</v>
      </c>
      <c r="C27" s="6">
        <v>572716616.66999996</v>
      </c>
      <c r="D27" s="1">
        <v>0</v>
      </c>
      <c r="E27" s="7">
        <v>572716616.66999996</v>
      </c>
      <c r="F27" s="6">
        <v>928631623.75</v>
      </c>
      <c r="G27" s="7">
        <v>928631623.75</v>
      </c>
      <c r="H27" s="7">
        <v>1501348240.4200001</v>
      </c>
    </row>
    <row r="28" spans="1:8">
      <c r="A28" s="9" t="s">
        <v>24</v>
      </c>
      <c r="B28" s="5" t="s">
        <v>20</v>
      </c>
      <c r="C28" s="6">
        <v>750000</v>
      </c>
      <c r="D28" s="1">
        <v>0</v>
      </c>
      <c r="E28" s="7">
        <v>750000</v>
      </c>
      <c r="F28" s="6">
        <v>1641400</v>
      </c>
      <c r="G28" s="7">
        <v>1641400</v>
      </c>
      <c r="H28" s="7">
        <v>2391400</v>
      </c>
    </row>
    <row r="29" spans="1:8">
      <c r="A29" s="9" t="s">
        <v>24</v>
      </c>
      <c r="B29" s="5" t="s">
        <v>17</v>
      </c>
      <c r="C29" s="6">
        <v>2057972626.99</v>
      </c>
      <c r="D29" s="1">
        <v>0</v>
      </c>
      <c r="E29" s="7">
        <v>2057972626.99</v>
      </c>
      <c r="F29" s="6">
        <v>2125993628.97</v>
      </c>
      <c r="G29" s="7">
        <v>2125993628.97</v>
      </c>
      <c r="H29" s="7">
        <v>4183966255.96</v>
      </c>
    </row>
    <row r="30" spans="1:8">
      <c r="A30" s="9" t="s">
        <v>24</v>
      </c>
      <c r="B30" s="5" t="s">
        <v>25</v>
      </c>
      <c r="C30" s="6">
        <v>29556332.27</v>
      </c>
      <c r="D30" s="1">
        <v>0</v>
      </c>
      <c r="E30" s="7">
        <v>29556332.27</v>
      </c>
      <c r="F30" s="6">
        <v>88539500.689999998</v>
      </c>
      <c r="G30" s="7">
        <v>88539500.689999998</v>
      </c>
      <c r="H30" s="7">
        <v>118095832.95999999</v>
      </c>
    </row>
    <row r="31" spans="1:8">
      <c r="A31" s="9" t="s">
        <v>24</v>
      </c>
      <c r="B31" s="5" t="s">
        <v>26</v>
      </c>
      <c r="C31" s="6">
        <v>91838758.489999995</v>
      </c>
      <c r="D31" s="1">
        <v>0</v>
      </c>
      <c r="E31" s="7">
        <v>91838758.489999995</v>
      </c>
      <c r="F31" s="6">
        <v>70606624.329999998</v>
      </c>
      <c r="G31" s="7">
        <v>70606624.329999998</v>
      </c>
      <c r="H31" s="7">
        <v>162445382.81999999</v>
      </c>
    </row>
    <row r="32" spans="1:8">
      <c r="A32" s="9" t="s">
        <v>27</v>
      </c>
      <c r="B32" s="5" t="s">
        <v>14</v>
      </c>
      <c r="C32" s="6">
        <v>402329020.67000002</v>
      </c>
      <c r="D32" s="1">
        <v>0</v>
      </c>
      <c r="E32" s="7">
        <v>402329020.67000002</v>
      </c>
      <c r="F32" s="6">
        <v>402683192</v>
      </c>
      <c r="G32" s="7">
        <v>402683192</v>
      </c>
      <c r="H32" s="7">
        <v>805012212.66999996</v>
      </c>
    </row>
    <row r="33" spans="1:8">
      <c r="A33" s="9" t="s">
        <v>27</v>
      </c>
      <c r="B33" s="5" t="s">
        <v>15</v>
      </c>
      <c r="C33" s="6">
        <v>4385351.51</v>
      </c>
      <c r="D33" s="1">
        <v>0</v>
      </c>
      <c r="E33" s="7">
        <v>4385351.51</v>
      </c>
      <c r="F33" s="6">
        <v>467807.35</v>
      </c>
      <c r="G33" s="7">
        <v>467807.35</v>
      </c>
      <c r="H33" s="7">
        <v>4853158.8600000003</v>
      </c>
    </row>
    <row r="34" spans="1:8">
      <c r="A34" s="9" t="s">
        <v>27</v>
      </c>
      <c r="B34" s="5" t="s">
        <v>16</v>
      </c>
      <c r="C34" s="6">
        <v>7232122.9800000004</v>
      </c>
      <c r="D34" s="1">
        <v>0</v>
      </c>
      <c r="E34" s="7">
        <v>7232122.9800000004</v>
      </c>
      <c r="F34" s="6">
        <v>13866109.050000001</v>
      </c>
      <c r="G34" s="7">
        <v>13866109.050000001</v>
      </c>
      <c r="H34" s="7">
        <v>21098232.030000001</v>
      </c>
    </row>
    <row r="35" spans="1:8">
      <c r="A35" s="9" t="s">
        <v>27</v>
      </c>
      <c r="B35" s="5" t="s">
        <v>17</v>
      </c>
      <c r="C35" s="6">
        <v>1020000</v>
      </c>
      <c r="D35" s="1">
        <v>0</v>
      </c>
      <c r="E35" s="7">
        <v>1020000</v>
      </c>
      <c r="F35" s="6">
        <v>2849000</v>
      </c>
      <c r="G35" s="7">
        <v>2849000</v>
      </c>
      <c r="H35" s="7">
        <v>3869000</v>
      </c>
    </row>
    <row r="36" spans="1:8">
      <c r="A36" s="9" t="s">
        <v>28</v>
      </c>
      <c r="B36" s="5" t="s">
        <v>14</v>
      </c>
      <c r="C36" s="6">
        <v>656259027.77999997</v>
      </c>
      <c r="D36" s="1">
        <v>0</v>
      </c>
      <c r="E36" s="7">
        <v>656259027.77999997</v>
      </c>
      <c r="F36" s="6">
        <v>646540539.86000001</v>
      </c>
      <c r="G36" s="7">
        <v>646540539.86000001</v>
      </c>
      <c r="H36" s="7">
        <v>1302799567.6400001</v>
      </c>
    </row>
    <row r="37" spans="1:8">
      <c r="A37" s="9" t="s">
        <v>28</v>
      </c>
      <c r="B37" s="5" t="s">
        <v>15</v>
      </c>
      <c r="C37" s="6">
        <v>1241760.98</v>
      </c>
      <c r="D37" s="1">
        <v>0</v>
      </c>
      <c r="E37" s="7">
        <v>1241760.98</v>
      </c>
      <c r="F37" s="6">
        <v>3407925.41</v>
      </c>
      <c r="G37" s="7">
        <v>3407925.41</v>
      </c>
      <c r="H37" s="7">
        <v>4649686.3899999997</v>
      </c>
    </row>
    <row r="38" spans="1:8">
      <c r="A38" s="9" t="s">
        <v>28</v>
      </c>
      <c r="B38" s="5" t="s">
        <v>16</v>
      </c>
      <c r="C38" s="6">
        <v>50740374.93</v>
      </c>
      <c r="D38" s="1">
        <v>0</v>
      </c>
      <c r="E38" s="7">
        <v>50740374.93</v>
      </c>
      <c r="F38" s="6">
        <v>88714553.079999998</v>
      </c>
      <c r="G38" s="7">
        <v>88714553.079999998</v>
      </c>
      <c r="H38" s="7">
        <v>139454928.00999999</v>
      </c>
    </row>
    <row r="39" spans="1:8">
      <c r="A39" s="9" t="s">
        <v>28</v>
      </c>
      <c r="B39" s="5" t="s">
        <v>17</v>
      </c>
      <c r="C39" s="1">
        <v>0</v>
      </c>
      <c r="D39" s="1">
        <v>0</v>
      </c>
      <c r="E39" s="7">
        <v>0</v>
      </c>
      <c r="F39" s="6">
        <v>18700000</v>
      </c>
      <c r="G39" s="7">
        <v>18700000</v>
      </c>
      <c r="H39" s="7">
        <v>18700000</v>
      </c>
    </row>
    <row r="40" spans="1:8">
      <c r="A40" s="9" t="s">
        <v>28</v>
      </c>
      <c r="B40" s="5" t="s">
        <v>25</v>
      </c>
      <c r="C40" s="6">
        <v>64939579.859999999</v>
      </c>
      <c r="D40" s="1">
        <v>0</v>
      </c>
      <c r="E40" s="7">
        <v>64939579.859999999</v>
      </c>
      <c r="F40" s="1">
        <v>0</v>
      </c>
      <c r="G40" s="7">
        <v>0</v>
      </c>
      <c r="H40" s="7">
        <v>64939579.859999999</v>
      </c>
    </row>
    <row r="41" spans="1:8">
      <c r="A41" s="9" t="s">
        <v>28</v>
      </c>
      <c r="B41" s="5" t="s">
        <v>26</v>
      </c>
      <c r="C41" s="6">
        <v>290919778.50999999</v>
      </c>
      <c r="D41" s="1">
        <v>0</v>
      </c>
      <c r="E41" s="7">
        <v>290919778.50999999</v>
      </c>
      <c r="F41" s="6">
        <v>825337037.16999996</v>
      </c>
      <c r="G41" s="7">
        <v>825337037.16999996</v>
      </c>
      <c r="H41" s="7">
        <v>1116256815.6800001</v>
      </c>
    </row>
    <row r="42" spans="1:8">
      <c r="A42" s="9" t="s">
        <v>29</v>
      </c>
      <c r="B42" s="5" t="s">
        <v>14</v>
      </c>
      <c r="C42" s="6">
        <v>319787275.45999998</v>
      </c>
      <c r="D42" s="1">
        <v>0</v>
      </c>
      <c r="E42" s="7">
        <v>319787275.45999998</v>
      </c>
      <c r="F42" s="6">
        <v>305599495.44</v>
      </c>
      <c r="G42" s="7">
        <v>305599495.44</v>
      </c>
      <c r="H42" s="7">
        <v>625386770.89999998</v>
      </c>
    </row>
    <row r="43" spans="1:8">
      <c r="A43" s="9" t="s">
        <v>29</v>
      </c>
      <c r="B43" s="5" t="s">
        <v>15</v>
      </c>
      <c r="C43" s="1">
        <v>0</v>
      </c>
      <c r="D43" s="1">
        <v>0</v>
      </c>
      <c r="E43" s="7">
        <v>0</v>
      </c>
      <c r="F43" s="6">
        <v>481109.99</v>
      </c>
      <c r="G43" s="7">
        <v>481109.99</v>
      </c>
      <c r="H43" s="7">
        <v>481109.99</v>
      </c>
    </row>
    <row r="44" spans="1:8">
      <c r="A44" s="9" t="s">
        <v>29</v>
      </c>
      <c r="B44" s="5" t="s">
        <v>16</v>
      </c>
      <c r="C44" s="6">
        <v>5576630.9800000004</v>
      </c>
      <c r="D44" s="1">
        <v>0</v>
      </c>
      <c r="E44" s="7">
        <v>5576630.9800000004</v>
      </c>
      <c r="F44" s="6">
        <v>5747952.21</v>
      </c>
      <c r="G44" s="7">
        <v>5747952.21</v>
      </c>
      <c r="H44" s="7">
        <v>11324583.189999999</v>
      </c>
    </row>
    <row r="45" spans="1:8">
      <c r="A45" s="9" t="s">
        <v>30</v>
      </c>
      <c r="B45" s="5" t="s">
        <v>14</v>
      </c>
      <c r="C45" s="6">
        <v>71472261.519999996</v>
      </c>
      <c r="D45" s="1">
        <v>0</v>
      </c>
      <c r="E45" s="7">
        <v>71472261.519999996</v>
      </c>
      <c r="F45" s="6">
        <v>68327347.810000002</v>
      </c>
      <c r="G45" s="7">
        <v>68327347.810000002</v>
      </c>
      <c r="H45" s="7">
        <v>139799609.33000001</v>
      </c>
    </row>
    <row r="46" spans="1:8">
      <c r="A46" s="9" t="s">
        <v>30</v>
      </c>
      <c r="B46" s="5" t="s">
        <v>16</v>
      </c>
      <c r="C46" s="6">
        <v>909374.3</v>
      </c>
      <c r="D46" s="1">
        <v>0</v>
      </c>
      <c r="E46" s="7">
        <v>909374.3</v>
      </c>
      <c r="F46" s="6">
        <v>266700</v>
      </c>
      <c r="G46" s="7">
        <v>266700</v>
      </c>
      <c r="H46" s="7">
        <v>1176074.3</v>
      </c>
    </row>
    <row r="47" spans="1:8">
      <c r="A47" s="9" t="s">
        <v>30</v>
      </c>
      <c r="B47" s="5" t="s">
        <v>17</v>
      </c>
      <c r="C47" s="6">
        <v>432736009.19999999</v>
      </c>
      <c r="D47" s="1">
        <v>0</v>
      </c>
      <c r="E47" s="7">
        <v>432736009.19999999</v>
      </c>
      <c r="F47" s="6">
        <v>478748724.05000001</v>
      </c>
      <c r="G47" s="7">
        <v>478748724.05000001</v>
      </c>
      <c r="H47" s="7">
        <v>911484733.25</v>
      </c>
    </row>
    <row r="48" spans="1:8">
      <c r="A48" s="9" t="s">
        <v>31</v>
      </c>
      <c r="B48" s="5" t="s">
        <v>14</v>
      </c>
      <c r="C48" s="6">
        <v>795246075.15999997</v>
      </c>
      <c r="D48" s="1">
        <v>0</v>
      </c>
      <c r="E48" s="7">
        <v>795246075.15999997</v>
      </c>
      <c r="F48" s="6">
        <v>775198434.13999999</v>
      </c>
      <c r="G48" s="7">
        <v>775198434.13999999</v>
      </c>
      <c r="H48" s="7">
        <v>1570444509.3</v>
      </c>
    </row>
    <row r="49" spans="1:8">
      <c r="A49" s="9" t="s">
        <v>31</v>
      </c>
      <c r="B49" s="5" t="s">
        <v>15</v>
      </c>
      <c r="C49" s="6">
        <v>23779351.07</v>
      </c>
      <c r="D49" s="1">
        <v>0</v>
      </c>
      <c r="E49" s="7">
        <v>23779351.07</v>
      </c>
      <c r="F49" s="6">
        <v>35629137.939999998</v>
      </c>
      <c r="G49" s="7">
        <v>35629137.939999998</v>
      </c>
      <c r="H49" s="7">
        <v>59408489.009999998</v>
      </c>
    </row>
    <row r="50" spans="1:8">
      <c r="A50" s="9" t="s">
        <v>31</v>
      </c>
      <c r="B50" s="5" t="s">
        <v>16</v>
      </c>
      <c r="C50" s="6">
        <v>50079089.270000003</v>
      </c>
      <c r="D50" s="1">
        <v>0</v>
      </c>
      <c r="E50" s="7">
        <v>50079089.270000003</v>
      </c>
      <c r="F50" s="6">
        <v>77719319.629999995</v>
      </c>
      <c r="G50" s="7">
        <v>77719319.629999995</v>
      </c>
      <c r="H50" s="7">
        <v>127798408.90000001</v>
      </c>
    </row>
    <row r="51" spans="1:8">
      <c r="A51" s="9" t="s">
        <v>31</v>
      </c>
      <c r="B51" s="5" t="s">
        <v>20</v>
      </c>
      <c r="C51" s="6">
        <v>142456500</v>
      </c>
      <c r="D51" s="1">
        <v>0</v>
      </c>
      <c r="E51" s="7">
        <v>142456500</v>
      </c>
      <c r="F51" s="6">
        <v>1324281.1200000001</v>
      </c>
      <c r="G51" s="7">
        <v>1324281.1200000001</v>
      </c>
      <c r="H51" s="7">
        <v>143780781.12</v>
      </c>
    </row>
    <row r="52" spans="1:8">
      <c r="A52" s="9" t="s">
        <v>31</v>
      </c>
      <c r="B52" s="5" t="s">
        <v>17</v>
      </c>
      <c r="C52" s="6">
        <v>20000</v>
      </c>
      <c r="D52" s="1">
        <v>0</v>
      </c>
      <c r="E52" s="7">
        <v>20000</v>
      </c>
      <c r="F52" s="1">
        <v>0</v>
      </c>
      <c r="G52" s="7">
        <v>0</v>
      </c>
      <c r="H52" s="7">
        <v>20000</v>
      </c>
    </row>
    <row r="53" spans="1:8">
      <c r="A53" s="9" t="s">
        <v>32</v>
      </c>
      <c r="B53" s="5" t="s">
        <v>14</v>
      </c>
      <c r="C53" s="6">
        <v>1759013915.27</v>
      </c>
      <c r="D53" s="1">
        <v>0</v>
      </c>
      <c r="E53" s="7">
        <v>1759013915.27</v>
      </c>
      <c r="F53" s="6">
        <v>1761574709.74</v>
      </c>
      <c r="G53" s="7">
        <v>1761574709.74</v>
      </c>
      <c r="H53" s="7">
        <v>3520588625.0100002</v>
      </c>
    </row>
    <row r="54" spans="1:8">
      <c r="A54" s="9" t="s">
        <v>32</v>
      </c>
      <c r="B54" s="5" t="s">
        <v>15</v>
      </c>
      <c r="C54" s="6">
        <v>3094402.42</v>
      </c>
      <c r="D54" s="1">
        <v>0</v>
      </c>
      <c r="E54" s="7">
        <v>3094402.42</v>
      </c>
      <c r="F54" s="6">
        <v>2896803.81</v>
      </c>
      <c r="G54" s="7">
        <v>2896803.81</v>
      </c>
      <c r="H54" s="7">
        <v>5991206.2300000004</v>
      </c>
    </row>
    <row r="55" spans="1:8">
      <c r="A55" s="9" t="s">
        <v>32</v>
      </c>
      <c r="B55" s="5" t="s">
        <v>16</v>
      </c>
      <c r="C55" s="6">
        <v>41769258.399999999</v>
      </c>
      <c r="D55" s="1">
        <v>0</v>
      </c>
      <c r="E55" s="7">
        <v>41769258.399999999</v>
      </c>
      <c r="F55" s="6">
        <v>99858768.879999995</v>
      </c>
      <c r="G55" s="7">
        <v>99858768.879999995</v>
      </c>
      <c r="H55" s="7">
        <v>141628027.28</v>
      </c>
    </row>
    <row r="56" spans="1:8">
      <c r="A56" s="9" t="s">
        <v>32</v>
      </c>
      <c r="B56" s="5" t="s">
        <v>20</v>
      </c>
      <c r="C56" s="6">
        <v>812700</v>
      </c>
      <c r="D56" s="1">
        <v>0</v>
      </c>
      <c r="E56" s="7">
        <v>812700</v>
      </c>
      <c r="F56" s="6">
        <v>3639698</v>
      </c>
      <c r="G56" s="7">
        <v>3639698</v>
      </c>
      <c r="H56" s="7">
        <v>4452398</v>
      </c>
    </row>
    <row r="57" spans="1:8">
      <c r="A57" s="9" t="s">
        <v>32</v>
      </c>
      <c r="B57" s="5" t="s">
        <v>17</v>
      </c>
      <c r="C57" s="6">
        <v>1167072159.01</v>
      </c>
      <c r="D57" s="1">
        <v>0</v>
      </c>
      <c r="E57" s="7">
        <v>1167072159.01</v>
      </c>
      <c r="F57" s="6">
        <v>1229802619.45</v>
      </c>
      <c r="G57" s="7">
        <v>1229802619.45</v>
      </c>
      <c r="H57" s="7">
        <v>2396874778.46</v>
      </c>
    </row>
    <row r="58" spans="1:8">
      <c r="A58" s="9" t="s">
        <v>32</v>
      </c>
      <c r="B58" s="5" t="s">
        <v>25</v>
      </c>
      <c r="C58" s="1">
        <v>0</v>
      </c>
      <c r="D58" s="1">
        <v>0</v>
      </c>
      <c r="E58" s="7">
        <v>0</v>
      </c>
      <c r="F58" s="6">
        <v>269378448.89999998</v>
      </c>
      <c r="G58" s="7">
        <v>269378448.89999998</v>
      </c>
      <c r="H58" s="7">
        <v>269378448.89999998</v>
      </c>
    </row>
    <row r="59" spans="1:8">
      <c r="A59" s="9" t="s">
        <v>33</v>
      </c>
      <c r="B59" s="5" t="s">
        <v>14</v>
      </c>
      <c r="C59" s="6">
        <v>137682592.53</v>
      </c>
      <c r="D59" s="1">
        <v>0</v>
      </c>
      <c r="E59" s="7">
        <v>137682592.53</v>
      </c>
      <c r="F59" s="6">
        <v>138690143.61000001</v>
      </c>
      <c r="G59" s="7">
        <v>138690143.61000001</v>
      </c>
      <c r="H59" s="7">
        <v>276372736.13999999</v>
      </c>
    </row>
    <row r="60" spans="1:8">
      <c r="A60" s="9" t="s">
        <v>33</v>
      </c>
      <c r="B60" s="5" t="s">
        <v>15</v>
      </c>
      <c r="C60" s="6">
        <v>164676.65</v>
      </c>
      <c r="D60" s="1">
        <v>0</v>
      </c>
      <c r="E60" s="7">
        <v>164676.65</v>
      </c>
      <c r="F60" s="6">
        <v>40439.599999999999</v>
      </c>
      <c r="G60" s="7">
        <v>40439.599999999999</v>
      </c>
      <c r="H60" s="7">
        <v>205116.25</v>
      </c>
    </row>
    <row r="61" spans="1:8">
      <c r="A61" s="9" t="s">
        <v>33</v>
      </c>
      <c r="B61" s="5" t="s">
        <v>16</v>
      </c>
      <c r="C61" s="6">
        <v>3190838.34</v>
      </c>
      <c r="D61" s="1">
        <v>0</v>
      </c>
      <c r="E61" s="7">
        <v>3190838.34</v>
      </c>
      <c r="F61" s="6">
        <v>5082857.99</v>
      </c>
      <c r="G61" s="7">
        <v>5082857.99</v>
      </c>
      <c r="H61" s="7">
        <v>8273696.3300000001</v>
      </c>
    </row>
    <row r="62" spans="1:8">
      <c r="A62" s="9" t="s">
        <v>33</v>
      </c>
      <c r="B62" s="5" t="s">
        <v>20</v>
      </c>
      <c r="C62" s="6">
        <v>12376500</v>
      </c>
      <c r="D62" s="1">
        <v>0</v>
      </c>
      <c r="E62" s="7">
        <v>12376500</v>
      </c>
      <c r="F62" s="6">
        <v>3237000</v>
      </c>
      <c r="G62" s="7">
        <v>3237000</v>
      </c>
      <c r="H62" s="7">
        <v>15613500</v>
      </c>
    </row>
    <row r="63" spans="1:8">
      <c r="A63" s="9" t="s">
        <v>33</v>
      </c>
      <c r="B63" s="5" t="s">
        <v>26</v>
      </c>
      <c r="C63" s="6">
        <v>62801976.649999999</v>
      </c>
      <c r="D63" s="1">
        <v>0</v>
      </c>
      <c r="E63" s="7">
        <v>62801976.649999999</v>
      </c>
      <c r="F63" s="6">
        <v>32069162.32</v>
      </c>
      <c r="G63" s="7">
        <v>32069162.32</v>
      </c>
      <c r="H63" s="7">
        <v>94871138.969999999</v>
      </c>
    </row>
    <row r="64" spans="1:8">
      <c r="A64" s="9" t="s">
        <v>34</v>
      </c>
      <c r="B64" s="5" t="s">
        <v>14</v>
      </c>
      <c r="C64" s="6">
        <v>389784706.19999999</v>
      </c>
      <c r="D64" s="1">
        <v>0</v>
      </c>
      <c r="E64" s="7">
        <v>389784706.19999999</v>
      </c>
      <c r="F64" s="6">
        <v>356534836.87</v>
      </c>
      <c r="G64" s="7">
        <v>356534836.87</v>
      </c>
      <c r="H64" s="7">
        <v>746319543.07000005</v>
      </c>
    </row>
    <row r="65" spans="1:8">
      <c r="A65" s="9" t="s">
        <v>34</v>
      </c>
      <c r="B65" s="5" t="s">
        <v>15</v>
      </c>
      <c r="C65" s="6">
        <v>120811.95</v>
      </c>
      <c r="D65" s="1">
        <v>0</v>
      </c>
      <c r="E65" s="7">
        <v>120811.95</v>
      </c>
      <c r="F65" s="6">
        <v>1008675</v>
      </c>
      <c r="G65" s="7">
        <v>1008675</v>
      </c>
      <c r="H65" s="7">
        <v>1129486.95</v>
      </c>
    </row>
    <row r="66" spans="1:8">
      <c r="A66" s="9" t="s">
        <v>34</v>
      </c>
      <c r="B66" s="5" t="s">
        <v>16</v>
      </c>
      <c r="C66" s="6">
        <v>15106475.59</v>
      </c>
      <c r="D66" s="1">
        <v>0</v>
      </c>
      <c r="E66" s="7">
        <v>15106475.59</v>
      </c>
      <c r="F66" s="6">
        <v>27752469.219999999</v>
      </c>
      <c r="G66" s="7">
        <v>27752469.219999999</v>
      </c>
      <c r="H66" s="7">
        <v>42858944.810000002</v>
      </c>
    </row>
    <row r="67" spans="1:8">
      <c r="A67" s="9" t="s">
        <v>35</v>
      </c>
      <c r="B67" s="5" t="s">
        <v>14</v>
      </c>
      <c r="C67" s="6">
        <v>63962737.07</v>
      </c>
      <c r="D67" s="1">
        <v>0</v>
      </c>
      <c r="E67" s="7">
        <v>63962737.07</v>
      </c>
      <c r="F67" s="6">
        <v>63624908.509999998</v>
      </c>
      <c r="G67" s="7">
        <v>63624908.509999998</v>
      </c>
      <c r="H67" s="7">
        <v>127587645.58</v>
      </c>
    </row>
    <row r="68" spans="1:8">
      <c r="A68" s="9" t="s">
        <v>35</v>
      </c>
      <c r="B68" s="5" t="s">
        <v>15</v>
      </c>
      <c r="C68" s="6">
        <v>1966833.84</v>
      </c>
      <c r="D68" s="1">
        <v>0</v>
      </c>
      <c r="E68" s="7">
        <v>1966833.84</v>
      </c>
      <c r="F68" s="6">
        <v>400000</v>
      </c>
      <c r="G68" s="7">
        <v>400000</v>
      </c>
      <c r="H68" s="7">
        <v>2366833.84</v>
      </c>
    </row>
    <row r="69" spans="1:8">
      <c r="A69" s="9" t="s">
        <v>35</v>
      </c>
      <c r="B69" s="5" t="s">
        <v>16</v>
      </c>
      <c r="C69" s="6">
        <v>2011624.3</v>
      </c>
      <c r="D69" s="1">
        <v>0</v>
      </c>
      <c r="E69" s="7">
        <v>2011624.3</v>
      </c>
      <c r="F69" s="6">
        <v>1730916.1</v>
      </c>
      <c r="G69" s="7">
        <v>1730916.1</v>
      </c>
      <c r="H69" s="7">
        <v>3742540.4</v>
      </c>
    </row>
    <row r="70" spans="1:8">
      <c r="A70" s="9" t="s">
        <v>35</v>
      </c>
      <c r="B70" s="5" t="s">
        <v>20</v>
      </c>
      <c r="C70" s="1">
        <v>0</v>
      </c>
      <c r="D70" s="1">
        <v>0</v>
      </c>
      <c r="E70" s="7">
        <v>0</v>
      </c>
      <c r="F70" s="6">
        <v>7400000</v>
      </c>
      <c r="G70" s="7">
        <v>7400000</v>
      </c>
      <c r="H70" s="7">
        <v>7400000</v>
      </c>
    </row>
    <row r="71" spans="1:8">
      <c r="A71" s="5" t="s">
        <v>36</v>
      </c>
      <c r="B71" s="5" t="s">
        <v>37</v>
      </c>
      <c r="C71" s="6">
        <v>2998149627.0900002</v>
      </c>
      <c r="D71" s="6">
        <v>-1746382369.5699999</v>
      </c>
      <c r="E71" s="7">
        <v>1251767257.52</v>
      </c>
      <c r="F71" s="6">
        <v>472242879.19</v>
      </c>
      <c r="G71" s="7">
        <v>472242879.19</v>
      </c>
      <c r="H71" s="7">
        <v>1724010136.71</v>
      </c>
    </row>
    <row r="72" spans="1:8">
      <c r="A72" s="5" t="s">
        <v>38</v>
      </c>
      <c r="B72" s="5" t="s">
        <v>17</v>
      </c>
      <c r="C72" s="6">
        <v>17778579369.060001</v>
      </c>
      <c r="D72" s="1">
        <v>0</v>
      </c>
      <c r="E72" s="7">
        <v>17778579369.060001</v>
      </c>
      <c r="F72" s="6">
        <v>16792176210.02</v>
      </c>
      <c r="G72" s="7">
        <v>16792176210.02</v>
      </c>
      <c r="H72" s="7">
        <v>34570755579.080002</v>
      </c>
    </row>
    <row r="73" spans="1:8">
      <c r="A73" s="9" t="s">
        <v>39</v>
      </c>
      <c r="B73" s="5" t="s">
        <v>17</v>
      </c>
      <c r="C73" s="6">
        <v>245000000</v>
      </c>
      <c r="D73" s="1">
        <v>0</v>
      </c>
      <c r="E73" s="7">
        <v>245000000</v>
      </c>
      <c r="F73" s="1">
        <v>0</v>
      </c>
      <c r="G73" s="7">
        <v>0</v>
      </c>
      <c r="H73" s="7">
        <v>245000000</v>
      </c>
    </row>
    <row r="74" spans="1:8">
      <c r="A74" s="9" t="s">
        <v>39</v>
      </c>
      <c r="B74" s="5" t="s">
        <v>25</v>
      </c>
      <c r="C74" s="1">
        <v>0</v>
      </c>
      <c r="D74" s="1">
        <v>0</v>
      </c>
      <c r="E74" s="7">
        <v>0</v>
      </c>
      <c r="F74" s="6">
        <v>60000000</v>
      </c>
      <c r="G74" s="7">
        <v>60000000</v>
      </c>
      <c r="H74" s="7">
        <v>60000000</v>
      </c>
    </row>
    <row r="75" spans="1:8">
      <c r="A75" s="9" t="s">
        <v>39</v>
      </c>
      <c r="B75" s="5" t="s">
        <v>22</v>
      </c>
      <c r="C75" s="6">
        <v>10748758111.879999</v>
      </c>
      <c r="D75" s="1">
        <v>0</v>
      </c>
      <c r="E75" s="7">
        <v>10748758111.879999</v>
      </c>
      <c r="F75" s="6">
        <v>5627701501.0299997</v>
      </c>
      <c r="G75" s="7">
        <v>5627701501.0299997</v>
      </c>
      <c r="H75" s="7">
        <v>16376459612.91</v>
      </c>
    </row>
    <row r="76" spans="1:8">
      <c r="A76" s="10" t="s">
        <v>7</v>
      </c>
      <c r="B76" s="10"/>
      <c r="C76" s="7">
        <v>89938912666.729996</v>
      </c>
      <c r="D76" s="7">
        <v>-1746382369.5699999</v>
      </c>
      <c r="E76" s="7">
        <v>88192530297.160004</v>
      </c>
      <c r="F76" s="7">
        <v>84211360439.119995</v>
      </c>
      <c r="G76" s="7">
        <v>84211360439.119995</v>
      </c>
      <c r="H76" s="7">
        <v>172403890736.28</v>
      </c>
    </row>
    <row r="83" spans="1:4">
      <c r="A83" s="2" t="s">
        <v>8</v>
      </c>
      <c r="B83" s="2" t="s">
        <v>4</v>
      </c>
      <c r="C83" s="11" t="s">
        <v>5</v>
      </c>
      <c r="D83" s="11" t="s">
        <v>6</v>
      </c>
    </row>
    <row r="84" spans="1:4">
      <c r="A84" s="9" t="s">
        <v>13</v>
      </c>
      <c r="B84" s="8" t="s">
        <v>14</v>
      </c>
      <c r="C84" s="6">
        <f>E5</f>
        <v>398999232.48000002</v>
      </c>
      <c r="D84" s="6">
        <f>C84+G5</f>
        <v>787846421.68000007</v>
      </c>
    </row>
    <row r="85" spans="1:4">
      <c r="A85" s="9" t="s">
        <v>13</v>
      </c>
      <c r="B85" s="8" t="s">
        <v>15</v>
      </c>
      <c r="C85" s="6">
        <f t="shared" ref="C85:C148" si="0">E6</f>
        <v>9010217.0299999993</v>
      </c>
      <c r="D85" s="6">
        <f t="shared" ref="D85:D148" si="1">C85+G6</f>
        <v>26139739.579999998</v>
      </c>
    </row>
    <row r="86" spans="1:4">
      <c r="A86" s="9" t="s">
        <v>13</v>
      </c>
      <c r="B86" s="8" t="s">
        <v>16</v>
      </c>
      <c r="C86" s="6">
        <f t="shared" si="0"/>
        <v>261377253.61000001</v>
      </c>
      <c r="D86" s="6">
        <f t="shared" si="1"/>
        <v>296681218</v>
      </c>
    </row>
    <row r="87" spans="1:4">
      <c r="A87" s="9" t="s">
        <v>13</v>
      </c>
      <c r="B87" s="8" t="s">
        <v>17</v>
      </c>
      <c r="C87" s="6">
        <f t="shared" si="0"/>
        <v>0</v>
      </c>
      <c r="D87" s="6">
        <f t="shared" si="1"/>
        <v>561750</v>
      </c>
    </row>
    <row r="88" spans="1:4">
      <c r="A88" s="9" t="s">
        <v>13</v>
      </c>
      <c r="B88" s="8" t="s">
        <v>18</v>
      </c>
      <c r="C88" s="6">
        <f t="shared" si="0"/>
        <v>0</v>
      </c>
      <c r="D88" s="6">
        <f t="shared" si="1"/>
        <v>55220015.520000003</v>
      </c>
    </row>
    <row r="89" spans="1:4">
      <c r="A89" s="9" t="s">
        <v>19</v>
      </c>
      <c r="B89" s="8" t="s">
        <v>14</v>
      </c>
      <c r="C89" s="6">
        <f t="shared" si="0"/>
        <v>7678282964.4399996</v>
      </c>
      <c r="D89" s="6">
        <f t="shared" si="1"/>
        <v>15605710689.809999</v>
      </c>
    </row>
    <row r="90" spans="1:4">
      <c r="A90" s="9" t="s">
        <v>19</v>
      </c>
      <c r="B90" s="8" t="s">
        <v>15</v>
      </c>
      <c r="C90" s="6">
        <f t="shared" si="0"/>
        <v>54356575.920000002</v>
      </c>
      <c r="D90" s="6">
        <f t="shared" si="1"/>
        <v>149075967.36000001</v>
      </c>
    </row>
    <row r="91" spans="1:4">
      <c r="A91" s="9" t="s">
        <v>19</v>
      </c>
      <c r="B91" s="8" t="s">
        <v>16</v>
      </c>
      <c r="C91" s="6">
        <f t="shared" si="0"/>
        <v>137693210.53</v>
      </c>
      <c r="D91" s="6">
        <f t="shared" si="1"/>
        <v>616333002.36000001</v>
      </c>
    </row>
    <row r="92" spans="1:4">
      <c r="A92" s="9" t="s">
        <v>19</v>
      </c>
      <c r="B92" s="8" t="s">
        <v>20</v>
      </c>
      <c r="C92" s="6">
        <f t="shared" si="0"/>
        <v>35565878</v>
      </c>
      <c r="D92" s="6">
        <f t="shared" si="1"/>
        <v>50726878</v>
      </c>
    </row>
    <row r="93" spans="1:4">
      <c r="A93" s="9" t="s">
        <v>19</v>
      </c>
      <c r="B93" s="8" t="s">
        <v>17</v>
      </c>
      <c r="C93" s="6">
        <f t="shared" si="0"/>
        <v>121171129.23999999</v>
      </c>
      <c r="D93" s="6">
        <f t="shared" si="1"/>
        <v>392324796.66000003</v>
      </c>
    </row>
    <row r="94" spans="1:4">
      <c r="A94" s="9" t="s">
        <v>21</v>
      </c>
      <c r="B94" s="8" t="s">
        <v>14</v>
      </c>
      <c r="C94" s="6">
        <f t="shared" si="0"/>
        <v>872834050.20000005</v>
      </c>
      <c r="D94" s="6">
        <f t="shared" si="1"/>
        <v>1761667862.2800002</v>
      </c>
    </row>
    <row r="95" spans="1:4">
      <c r="A95" s="9" t="s">
        <v>21</v>
      </c>
      <c r="B95" s="8" t="s">
        <v>15</v>
      </c>
      <c r="C95" s="6">
        <f t="shared" si="0"/>
        <v>530998776.95999998</v>
      </c>
      <c r="D95" s="6">
        <f t="shared" si="1"/>
        <v>1209897950.03</v>
      </c>
    </row>
    <row r="96" spans="1:4">
      <c r="A96" s="9" t="s">
        <v>21</v>
      </c>
      <c r="B96" s="8" t="s">
        <v>16</v>
      </c>
      <c r="C96" s="6">
        <f t="shared" si="0"/>
        <v>37848905.229999997</v>
      </c>
      <c r="D96" s="6">
        <f t="shared" si="1"/>
        <v>158923512.46000001</v>
      </c>
    </row>
    <row r="97" spans="1:4">
      <c r="A97" s="9" t="s">
        <v>21</v>
      </c>
      <c r="B97" s="8" t="s">
        <v>17</v>
      </c>
      <c r="C97" s="6">
        <f t="shared" si="0"/>
        <v>2555881393.3899999</v>
      </c>
      <c r="D97" s="6">
        <f t="shared" si="1"/>
        <v>4714053282.3099995</v>
      </c>
    </row>
    <row r="98" spans="1:4">
      <c r="A98" s="9" t="s">
        <v>21</v>
      </c>
      <c r="B98" s="8" t="s">
        <v>22</v>
      </c>
      <c r="C98" s="6">
        <f t="shared" si="0"/>
        <v>7481157.4199999999</v>
      </c>
      <c r="D98" s="6">
        <f t="shared" si="1"/>
        <v>14035792.640000001</v>
      </c>
    </row>
    <row r="99" spans="1:4">
      <c r="A99" s="9" t="s">
        <v>23</v>
      </c>
      <c r="B99" s="8" t="s">
        <v>14</v>
      </c>
      <c r="C99" s="6">
        <f t="shared" si="0"/>
        <v>8739417574.6100006</v>
      </c>
      <c r="D99" s="6">
        <f t="shared" si="1"/>
        <v>17741670893.110001</v>
      </c>
    </row>
    <row r="100" spans="1:4">
      <c r="A100" s="9" t="s">
        <v>23</v>
      </c>
      <c r="B100" s="8" t="s">
        <v>15</v>
      </c>
      <c r="C100" s="6">
        <f t="shared" si="0"/>
        <v>449901319.85000002</v>
      </c>
      <c r="D100" s="6">
        <f t="shared" si="1"/>
        <v>1118173240.22</v>
      </c>
    </row>
    <row r="101" spans="1:4">
      <c r="A101" s="9" t="s">
        <v>23</v>
      </c>
      <c r="B101" s="8" t="s">
        <v>16</v>
      </c>
      <c r="C101" s="6">
        <f t="shared" si="0"/>
        <v>440007137.76999998</v>
      </c>
      <c r="D101" s="6">
        <f t="shared" si="1"/>
        <v>1243713269.5</v>
      </c>
    </row>
    <row r="102" spans="1:4">
      <c r="A102" s="9" t="s">
        <v>23</v>
      </c>
      <c r="B102" s="8" t="s">
        <v>20</v>
      </c>
      <c r="C102" s="6">
        <f t="shared" si="0"/>
        <v>2348991.65</v>
      </c>
      <c r="D102" s="6">
        <f t="shared" si="1"/>
        <v>30673230.369999997</v>
      </c>
    </row>
    <row r="103" spans="1:4">
      <c r="A103" s="9" t="s">
        <v>23</v>
      </c>
      <c r="B103" s="8" t="s">
        <v>17</v>
      </c>
      <c r="C103" s="6">
        <f t="shared" si="0"/>
        <v>750394487.55999994</v>
      </c>
      <c r="D103" s="6">
        <f t="shared" si="1"/>
        <v>1604061943.2399998</v>
      </c>
    </row>
    <row r="104" spans="1:4">
      <c r="A104" s="9" t="s">
        <v>24</v>
      </c>
      <c r="B104" s="8" t="s">
        <v>14</v>
      </c>
      <c r="C104" s="6">
        <f t="shared" si="0"/>
        <v>25340486509.549999</v>
      </c>
      <c r="D104" s="6">
        <f t="shared" si="1"/>
        <v>51120602190.860001</v>
      </c>
    </row>
    <row r="105" spans="1:4">
      <c r="A105" s="9" t="s">
        <v>24</v>
      </c>
      <c r="B105" s="8" t="s">
        <v>15</v>
      </c>
      <c r="C105" s="6">
        <f t="shared" si="0"/>
        <v>9472666.4399999995</v>
      </c>
      <c r="D105" s="6">
        <f t="shared" si="1"/>
        <v>22931732.780000001</v>
      </c>
    </row>
    <row r="106" spans="1:4">
      <c r="A106" s="9" t="s">
        <v>24</v>
      </c>
      <c r="B106" s="8" t="s">
        <v>16</v>
      </c>
      <c r="C106" s="6">
        <f t="shared" si="0"/>
        <v>572716616.66999996</v>
      </c>
      <c r="D106" s="6">
        <f t="shared" si="1"/>
        <v>1501348240.4200001</v>
      </c>
    </row>
    <row r="107" spans="1:4">
      <c r="A107" s="9" t="s">
        <v>24</v>
      </c>
      <c r="B107" s="8" t="s">
        <v>20</v>
      </c>
      <c r="C107" s="6">
        <f t="shared" si="0"/>
        <v>750000</v>
      </c>
      <c r="D107" s="6">
        <f t="shared" si="1"/>
        <v>2391400</v>
      </c>
    </row>
    <row r="108" spans="1:4">
      <c r="A108" s="9" t="s">
        <v>24</v>
      </c>
      <c r="B108" s="8" t="s">
        <v>17</v>
      </c>
      <c r="C108" s="6">
        <f t="shared" si="0"/>
        <v>2057972626.99</v>
      </c>
      <c r="D108" s="6">
        <f t="shared" si="1"/>
        <v>4183966255.96</v>
      </c>
    </row>
    <row r="109" spans="1:4">
      <c r="A109" s="9" t="s">
        <v>24</v>
      </c>
      <c r="B109" s="8" t="s">
        <v>25</v>
      </c>
      <c r="C109" s="6">
        <f t="shared" si="0"/>
        <v>29556332.27</v>
      </c>
      <c r="D109" s="6">
        <f t="shared" si="1"/>
        <v>118095832.95999999</v>
      </c>
    </row>
    <row r="110" spans="1:4">
      <c r="A110" s="9" t="s">
        <v>24</v>
      </c>
      <c r="B110" s="8" t="s">
        <v>26</v>
      </c>
      <c r="C110" s="6">
        <f t="shared" si="0"/>
        <v>91838758.489999995</v>
      </c>
      <c r="D110" s="6">
        <f t="shared" si="1"/>
        <v>162445382.81999999</v>
      </c>
    </row>
    <row r="111" spans="1:4">
      <c r="A111" s="9" t="s">
        <v>27</v>
      </c>
      <c r="B111" s="8" t="s">
        <v>14</v>
      </c>
      <c r="C111" s="6">
        <f t="shared" si="0"/>
        <v>402329020.67000002</v>
      </c>
      <c r="D111" s="6">
        <f t="shared" si="1"/>
        <v>805012212.67000008</v>
      </c>
    </row>
    <row r="112" spans="1:4">
      <c r="A112" s="9" t="s">
        <v>27</v>
      </c>
      <c r="B112" s="8" t="s">
        <v>15</v>
      </c>
      <c r="C112" s="6">
        <f t="shared" si="0"/>
        <v>4385351.51</v>
      </c>
      <c r="D112" s="6">
        <f t="shared" si="1"/>
        <v>4853158.8599999994</v>
      </c>
    </row>
    <row r="113" spans="1:4">
      <c r="A113" s="9" t="s">
        <v>27</v>
      </c>
      <c r="B113" s="8" t="s">
        <v>16</v>
      </c>
      <c r="C113" s="6">
        <f t="shared" si="0"/>
        <v>7232122.9800000004</v>
      </c>
      <c r="D113" s="6">
        <f t="shared" si="1"/>
        <v>21098232.030000001</v>
      </c>
    </row>
    <row r="114" spans="1:4">
      <c r="A114" s="9" t="s">
        <v>27</v>
      </c>
      <c r="B114" s="8" t="s">
        <v>17</v>
      </c>
      <c r="C114" s="6">
        <f t="shared" si="0"/>
        <v>1020000</v>
      </c>
      <c r="D114" s="6">
        <f t="shared" si="1"/>
        <v>3869000</v>
      </c>
    </row>
    <row r="115" spans="1:4">
      <c r="A115" s="9" t="s">
        <v>28</v>
      </c>
      <c r="B115" s="8" t="s">
        <v>14</v>
      </c>
      <c r="C115" s="6">
        <f t="shared" si="0"/>
        <v>656259027.77999997</v>
      </c>
      <c r="D115" s="6">
        <f t="shared" si="1"/>
        <v>1302799567.6399999</v>
      </c>
    </row>
    <row r="116" spans="1:4">
      <c r="A116" s="9" t="s">
        <v>28</v>
      </c>
      <c r="B116" s="8" t="s">
        <v>15</v>
      </c>
      <c r="C116" s="6">
        <f t="shared" si="0"/>
        <v>1241760.98</v>
      </c>
      <c r="D116" s="6">
        <f t="shared" si="1"/>
        <v>4649686.3900000006</v>
      </c>
    </row>
    <row r="117" spans="1:4">
      <c r="A117" s="9" t="s">
        <v>28</v>
      </c>
      <c r="B117" s="8" t="s">
        <v>16</v>
      </c>
      <c r="C117" s="6">
        <f t="shared" si="0"/>
        <v>50740374.93</v>
      </c>
      <c r="D117" s="6">
        <f t="shared" si="1"/>
        <v>139454928.00999999</v>
      </c>
    </row>
    <row r="118" spans="1:4">
      <c r="A118" s="9" t="s">
        <v>28</v>
      </c>
      <c r="B118" s="8" t="s">
        <v>17</v>
      </c>
      <c r="C118" s="6">
        <f t="shared" si="0"/>
        <v>0</v>
      </c>
      <c r="D118" s="6">
        <f t="shared" si="1"/>
        <v>18700000</v>
      </c>
    </row>
    <row r="119" spans="1:4">
      <c r="A119" s="9" t="s">
        <v>28</v>
      </c>
      <c r="B119" s="8" t="s">
        <v>25</v>
      </c>
      <c r="C119" s="6">
        <f t="shared" si="0"/>
        <v>64939579.859999999</v>
      </c>
      <c r="D119" s="6">
        <f t="shared" si="1"/>
        <v>64939579.859999999</v>
      </c>
    </row>
    <row r="120" spans="1:4">
      <c r="A120" s="9" t="s">
        <v>28</v>
      </c>
      <c r="B120" s="8" t="s">
        <v>26</v>
      </c>
      <c r="C120" s="6">
        <f t="shared" si="0"/>
        <v>290919778.50999999</v>
      </c>
      <c r="D120" s="6">
        <f t="shared" si="1"/>
        <v>1116256815.6799998</v>
      </c>
    </row>
    <row r="121" spans="1:4">
      <c r="A121" s="9" t="s">
        <v>29</v>
      </c>
      <c r="B121" s="8" t="s">
        <v>14</v>
      </c>
      <c r="C121" s="6">
        <f t="shared" si="0"/>
        <v>319787275.45999998</v>
      </c>
      <c r="D121" s="6">
        <f t="shared" si="1"/>
        <v>625386770.89999998</v>
      </c>
    </row>
    <row r="122" spans="1:4">
      <c r="A122" s="9" t="s">
        <v>29</v>
      </c>
      <c r="B122" s="8" t="s">
        <v>15</v>
      </c>
      <c r="C122" s="6">
        <f t="shared" si="0"/>
        <v>0</v>
      </c>
      <c r="D122" s="6">
        <f t="shared" si="1"/>
        <v>481109.99</v>
      </c>
    </row>
    <row r="123" spans="1:4">
      <c r="A123" s="9" t="s">
        <v>29</v>
      </c>
      <c r="B123" s="8" t="s">
        <v>16</v>
      </c>
      <c r="C123" s="6">
        <f t="shared" si="0"/>
        <v>5576630.9800000004</v>
      </c>
      <c r="D123" s="6">
        <f t="shared" si="1"/>
        <v>11324583.190000001</v>
      </c>
    </row>
    <row r="124" spans="1:4">
      <c r="A124" s="9" t="s">
        <v>30</v>
      </c>
      <c r="B124" s="8" t="s">
        <v>14</v>
      </c>
      <c r="C124" s="6">
        <f t="shared" si="0"/>
        <v>71472261.519999996</v>
      </c>
      <c r="D124" s="6">
        <f t="shared" si="1"/>
        <v>139799609.32999998</v>
      </c>
    </row>
    <row r="125" spans="1:4">
      <c r="A125" s="9" t="s">
        <v>30</v>
      </c>
      <c r="B125" s="8" t="s">
        <v>16</v>
      </c>
      <c r="C125" s="6">
        <f t="shared" si="0"/>
        <v>909374.3</v>
      </c>
      <c r="D125" s="6">
        <f t="shared" si="1"/>
        <v>1176074.3</v>
      </c>
    </row>
    <row r="126" spans="1:4">
      <c r="A126" s="9" t="s">
        <v>30</v>
      </c>
      <c r="B126" s="8" t="s">
        <v>17</v>
      </c>
      <c r="C126" s="6">
        <f t="shared" si="0"/>
        <v>432736009.19999999</v>
      </c>
      <c r="D126" s="6">
        <f t="shared" si="1"/>
        <v>911484733.25</v>
      </c>
    </row>
    <row r="127" spans="1:4">
      <c r="A127" s="9" t="s">
        <v>31</v>
      </c>
      <c r="B127" s="8" t="s">
        <v>14</v>
      </c>
      <c r="C127" s="6">
        <f t="shared" si="0"/>
        <v>795246075.15999997</v>
      </c>
      <c r="D127" s="6">
        <f t="shared" si="1"/>
        <v>1570444509.3</v>
      </c>
    </row>
    <row r="128" spans="1:4">
      <c r="A128" s="9" t="s">
        <v>31</v>
      </c>
      <c r="B128" s="8" t="s">
        <v>15</v>
      </c>
      <c r="C128" s="6">
        <f t="shared" si="0"/>
        <v>23779351.07</v>
      </c>
      <c r="D128" s="6">
        <f t="shared" si="1"/>
        <v>59408489.009999998</v>
      </c>
    </row>
    <row r="129" spans="1:4">
      <c r="A129" s="9" t="s">
        <v>31</v>
      </c>
      <c r="B129" s="8" t="s">
        <v>16</v>
      </c>
      <c r="C129" s="6">
        <f t="shared" si="0"/>
        <v>50079089.270000003</v>
      </c>
      <c r="D129" s="6">
        <f t="shared" si="1"/>
        <v>127798408.90000001</v>
      </c>
    </row>
    <row r="130" spans="1:4">
      <c r="A130" s="9" t="s">
        <v>31</v>
      </c>
      <c r="B130" s="8" t="s">
        <v>20</v>
      </c>
      <c r="C130" s="6">
        <f t="shared" si="0"/>
        <v>142456500</v>
      </c>
      <c r="D130" s="6">
        <f t="shared" si="1"/>
        <v>143780781.12</v>
      </c>
    </row>
    <row r="131" spans="1:4">
      <c r="A131" s="9" t="s">
        <v>31</v>
      </c>
      <c r="B131" s="8" t="s">
        <v>17</v>
      </c>
      <c r="C131" s="6">
        <f t="shared" si="0"/>
        <v>20000</v>
      </c>
      <c r="D131" s="6">
        <f t="shared" si="1"/>
        <v>20000</v>
      </c>
    </row>
    <row r="132" spans="1:4">
      <c r="A132" s="9" t="s">
        <v>32</v>
      </c>
      <c r="B132" s="8" t="s">
        <v>14</v>
      </c>
      <c r="C132" s="6">
        <f t="shared" si="0"/>
        <v>1759013915.27</v>
      </c>
      <c r="D132" s="6">
        <f t="shared" si="1"/>
        <v>3520588625.0100002</v>
      </c>
    </row>
    <row r="133" spans="1:4">
      <c r="A133" s="9" t="s">
        <v>32</v>
      </c>
      <c r="B133" s="8" t="s">
        <v>15</v>
      </c>
      <c r="C133" s="6">
        <f t="shared" si="0"/>
        <v>3094402.42</v>
      </c>
      <c r="D133" s="6">
        <f t="shared" si="1"/>
        <v>5991206.2300000004</v>
      </c>
    </row>
    <row r="134" spans="1:4">
      <c r="A134" s="9" t="s">
        <v>32</v>
      </c>
      <c r="B134" s="8" t="s">
        <v>16</v>
      </c>
      <c r="C134" s="6">
        <f t="shared" si="0"/>
        <v>41769258.399999999</v>
      </c>
      <c r="D134" s="6">
        <f t="shared" si="1"/>
        <v>141628027.28</v>
      </c>
    </row>
    <row r="135" spans="1:4">
      <c r="A135" s="9" t="s">
        <v>32</v>
      </c>
      <c r="B135" s="8" t="s">
        <v>20</v>
      </c>
      <c r="C135" s="6">
        <f t="shared" si="0"/>
        <v>812700</v>
      </c>
      <c r="D135" s="6">
        <f t="shared" si="1"/>
        <v>4452398</v>
      </c>
    </row>
    <row r="136" spans="1:4">
      <c r="A136" s="9" t="s">
        <v>32</v>
      </c>
      <c r="B136" s="8" t="s">
        <v>17</v>
      </c>
      <c r="C136" s="6">
        <f t="shared" si="0"/>
        <v>1167072159.01</v>
      </c>
      <c r="D136" s="6">
        <f t="shared" si="1"/>
        <v>2396874778.46</v>
      </c>
    </row>
    <row r="137" spans="1:4">
      <c r="A137" s="9" t="s">
        <v>32</v>
      </c>
      <c r="B137" s="8" t="s">
        <v>25</v>
      </c>
      <c r="C137" s="6">
        <f t="shared" si="0"/>
        <v>0</v>
      </c>
      <c r="D137" s="6">
        <f t="shared" si="1"/>
        <v>269378448.89999998</v>
      </c>
    </row>
    <row r="138" spans="1:4">
      <c r="A138" s="9" t="s">
        <v>33</v>
      </c>
      <c r="B138" s="8" t="s">
        <v>14</v>
      </c>
      <c r="C138" s="6">
        <f t="shared" si="0"/>
        <v>137682592.53</v>
      </c>
      <c r="D138" s="6">
        <f t="shared" si="1"/>
        <v>276372736.13999999</v>
      </c>
    </row>
    <row r="139" spans="1:4">
      <c r="A139" s="9" t="s">
        <v>33</v>
      </c>
      <c r="B139" s="8" t="s">
        <v>15</v>
      </c>
      <c r="C139" s="6">
        <f t="shared" si="0"/>
        <v>164676.65</v>
      </c>
      <c r="D139" s="6">
        <f t="shared" si="1"/>
        <v>205116.25</v>
      </c>
    </row>
    <row r="140" spans="1:4">
      <c r="A140" s="9" t="s">
        <v>33</v>
      </c>
      <c r="B140" s="8" t="s">
        <v>16</v>
      </c>
      <c r="C140" s="6">
        <f t="shared" si="0"/>
        <v>3190838.34</v>
      </c>
      <c r="D140" s="6">
        <f t="shared" si="1"/>
        <v>8273696.3300000001</v>
      </c>
    </row>
    <row r="141" spans="1:4">
      <c r="A141" s="9" t="s">
        <v>33</v>
      </c>
      <c r="B141" s="8" t="s">
        <v>20</v>
      </c>
      <c r="C141" s="6">
        <f t="shared" si="0"/>
        <v>12376500</v>
      </c>
      <c r="D141" s="6">
        <f t="shared" si="1"/>
        <v>15613500</v>
      </c>
    </row>
    <row r="142" spans="1:4">
      <c r="A142" s="9" t="s">
        <v>33</v>
      </c>
      <c r="B142" s="8" t="s">
        <v>26</v>
      </c>
      <c r="C142" s="6">
        <f t="shared" si="0"/>
        <v>62801976.649999999</v>
      </c>
      <c r="D142" s="6">
        <f t="shared" si="1"/>
        <v>94871138.969999999</v>
      </c>
    </row>
    <row r="143" spans="1:4">
      <c r="A143" s="9" t="s">
        <v>34</v>
      </c>
      <c r="B143" s="8" t="s">
        <v>14</v>
      </c>
      <c r="C143" s="6">
        <f t="shared" si="0"/>
        <v>389784706.19999999</v>
      </c>
      <c r="D143" s="6">
        <f t="shared" si="1"/>
        <v>746319543.06999993</v>
      </c>
    </row>
    <row r="144" spans="1:4">
      <c r="A144" s="9" t="s">
        <v>34</v>
      </c>
      <c r="B144" s="8" t="s">
        <v>15</v>
      </c>
      <c r="C144" s="6">
        <f t="shared" si="0"/>
        <v>120811.95</v>
      </c>
      <c r="D144" s="6">
        <f t="shared" si="1"/>
        <v>1129486.95</v>
      </c>
    </row>
    <row r="145" spans="1:4">
      <c r="A145" s="9" t="s">
        <v>34</v>
      </c>
      <c r="B145" s="8" t="s">
        <v>16</v>
      </c>
      <c r="C145" s="6">
        <f t="shared" si="0"/>
        <v>15106475.59</v>
      </c>
      <c r="D145" s="6">
        <f t="shared" si="1"/>
        <v>42858944.810000002</v>
      </c>
    </row>
    <row r="146" spans="1:4">
      <c r="A146" s="9" t="s">
        <v>35</v>
      </c>
      <c r="B146" s="8" t="s">
        <v>14</v>
      </c>
      <c r="C146" s="6">
        <f t="shared" si="0"/>
        <v>63962737.07</v>
      </c>
      <c r="D146" s="6">
        <f t="shared" si="1"/>
        <v>127587645.58</v>
      </c>
    </row>
    <row r="147" spans="1:4">
      <c r="A147" s="9" t="s">
        <v>35</v>
      </c>
      <c r="B147" s="8" t="s">
        <v>15</v>
      </c>
      <c r="C147" s="6">
        <f t="shared" si="0"/>
        <v>1966833.84</v>
      </c>
      <c r="D147" s="6">
        <f t="shared" si="1"/>
        <v>2366833.84</v>
      </c>
    </row>
    <row r="148" spans="1:4">
      <c r="A148" s="9" t="s">
        <v>35</v>
      </c>
      <c r="B148" s="8" t="s">
        <v>16</v>
      </c>
      <c r="C148" s="6">
        <f t="shared" si="0"/>
        <v>2011624.3</v>
      </c>
      <c r="D148" s="6">
        <f t="shared" si="1"/>
        <v>3742540.4000000004</v>
      </c>
    </row>
    <row r="149" spans="1:4">
      <c r="A149" s="9" t="s">
        <v>35</v>
      </c>
      <c r="B149" s="8" t="s">
        <v>20</v>
      </c>
      <c r="C149" s="6">
        <f t="shared" ref="C149:C154" si="2">E70</f>
        <v>0</v>
      </c>
      <c r="D149" s="6">
        <f t="shared" ref="D149:D154" si="3">C149+G70</f>
        <v>7400000</v>
      </c>
    </row>
    <row r="150" spans="1:4">
      <c r="A150" s="8" t="s">
        <v>36</v>
      </c>
      <c r="B150" s="8" t="s">
        <v>37</v>
      </c>
      <c r="C150" s="6">
        <f t="shared" si="2"/>
        <v>1251767257.52</v>
      </c>
      <c r="D150" s="6">
        <f t="shared" si="3"/>
        <v>1724010136.71</v>
      </c>
    </row>
    <row r="151" spans="1:4">
      <c r="A151" s="8" t="s">
        <v>38</v>
      </c>
      <c r="B151" s="8" t="s">
        <v>17</v>
      </c>
      <c r="C151" s="6">
        <f t="shared" si="2"/>
        <v>17778579369.060001</v>
      </c>
      <c r="D151" s="6">
        <f t="shared" si="3"/>
        <v>34570755579.080002</v>
      </c>
    </row>
    <row r="152" spans="1:4">
      <c r="A152" s="9" t="s">
        <v>39</v>
      </c>
      <c r="B152" s="8" t="s">
        <v>17</v>
      </c>
      <c r="C152" s="6">
        <f t="shared" si="2"/>
        <v>245000000</v>
      </c>
      <c r="D152" s="6">
        <f t="shared" si="3"/>
        <v>245000000</v>
      </c>
    </row>
    <row r="153" spans="1:4">
      <c r="A153" s="9" t="s">
        <v>39</v>
      </c>
      <c r="B153" s="8" t="s">
        <v>25</v>
      </c>
      <c r="C153" s="6">
        <f t="shared" si="2"/>
        <v>0</v>
      </c>
      <c r="D153" s="6">
        <f t="shared" si="3"/>
        <v>60000000</v>
      </c>
    </row>
    <row r="154" spans="1:4">
      <c r="A154" s="9" t="s">
        <v>39</v>
      </c>
      <c r="B154" s="8" t="s">
        <v>22</v>
      </c>
      <c r="C154" s="6">
        <f t="shared" si="2"/>
        <v>10748758111.879999</v>
      </c>
      <c r="D154" s="6">
        <f t="shared" si="3"/>
        <v>16376459612.91</v>
      </c>
    </row>
    <row r="155" spans="1:4">
      <c r="A155" s="10" t="s">
        <v>7</v>
      </c>
      <c r="B155" s="10"/>
      <c r="C155" s="7">
        <f>SUM(C84:C154)</f>
        <v>88192530297.159988</v>
      </c>
      <c r="D155" s="7">
        <f>SUM(D84:D154)</f>
        <v>172403890736.28</v>
      </c>
    </row>
  </sheetData>
  <mergeCells count="4">
    <mergeCell ref="A1:B2"/>
    <mergeCell ref="C3:E3"/>
    <mergeCell ref="F3:G3"/>
    <mergeCell ref="H3:H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6:E78"/>
  <sheetViews>
    <sheetView tabSelected="1" workbookViewId="0">
      <selection activeCell="B80" sqref="B80"/>
    </sheetView>
  </sheetViews>
  <sheetFormatPr baseColWidth="10" defaultRowHeight="15"/>
  <cols>
    <col min="2" max="2" width="61.7109375" customWidth="1"/>
    <col min="3" max="3" width="41" customWidth="1"/>
    <col min="4" max="4" width="16.5703125" customWidth="1"/>
    <col min="5" max="5" width="19.85546875" customWidth="1"/>
  </cols>
  <sheetData>
    <row r="6" spans="2:5">
      <c r="B6" s="2" t="s">
        <v>8</v>
      </c>
      <c r="C6" s="2" t="s">
        <v>4</v>
      </c>
      <c r="D6" s="11" t="s">
        <v>5</v>
      </c>
      <c r="E6" s="11" t="s">
        <v>6</v>
      </c>
    </row>
    <row r="7" spans="2:5">
      <c r="B7" s="9" t="s">
        <v>40</v>
      </c>
      <c r="C7" s="9" t="s">
        <v>57</v>
      </c>
      <c r="D7" s="6">
        <v>398999232.48000002</v>
      </c>
      <c r="E7" s="6">
        <v>787846421.68000007</v>
      </c>
    </row>
    <row r="8" spans="2:5">
      <c r="B8" s="9" t="s">
        <v>40</v>
      </c>
      <c r="C8" s="9" t="s">
        <v>58</v>
      </c>
      <c r="D8" s="6">
        <v>9010217.0299999993</v>
      </c>
      <c r="E8" s="6">
        <v>26139739.579999998</v>
      </c>
    </row>
    <row r="9" spans="2:5">
      <c r="B9" s="9" t="s">
        <v>40</v>
      </c>
      <c r="C9" s="9" t="s">
        <v>59</v>
      </c>
      <c r="D9" s="6">
        <v>261377253.61000001</v>
      </c>
      <c r="E9" s="6">
        <v>296681218</v>
      </c>
    </row>
    <row r="10" spans="2:5">
      <c r="B10" s="9" t="s">
        <v>40</v>
      </c>
      <c r="C10" s="9" t="s">
        <v>60</v>
      </c>
      <c r="D10" s="6">
        <v>0</v>
      </c>
      <c r="E10" s="6">
        <v>561750</v>
      </c>
    </row>
    <row r="11" spans="2:5">
      <c r="B11" s="9" t="s">
        <v>40</v>
      </c>
      <c r="C11" s="9" t="s">
        <v>61</v>
      </c>
      <c r="D11" s="6">
        <v>0</v>
      </c>
      <c r="E11" s="6">
        <v>55220015.520000003</v>
      </c>
    </row>
    <row r="12" spans="2:5">
      <c r="B12" s="9" t="s">
        <v>41</v>
      </c>
      <c r="C12" s="9" t="s">
        <v>57</v>
      </c>
      <c r="D12" s="6">
        <v>7678282964.4399996</v>
      </c>
      <c r="E12" s="6">
        <v>15605710689.809999</v>
      </c>
    </row>
    <row r="13" spans="2:5">
      <c r="B13" s="9" t="s">
        <v>41</v>
      </c>
      <c r="C13" s="9" t="s">
        <v>58</v>
      </c>
      <c r="D13" s="6">
        <v>54356575.920000002</v>
      </c>
      <c r="E13" s="6">
        <v>149075967.36000001</v>
      </c>
    </row>
    <row r="14" spans="2:5">
      <c r="B14" s="9" t="s">
        <v>41</v>
      </c>
      <c r="C14" s="9" t="s">
        <v>59</v>
      </c>
      <c r="D14" s="6">
        <v>137693210.53</v>
      </c>
      <c r="E14" s="6">
        <v>616333002.36000001</v>
      </c>
    </row>
    <row r="15" spans="2:5">
      <c r="B15" s="9" t="s">
        <v>41</v>
      </c>
      <c r="C15" s="9" t="s">
        <v>62</v>
      </c>
      <c r="D15" s="6">
        <v>35565878</v>
      </c>
      <c r="E15" s="6">
        <v>50726878</v>
      </c>
    </row>
    <row r="16" spans="2:5">
      <c r="B16" s="9" t="s">
        <v>41</v>
      </c>
      <c r="C16" s="9" t="s">
        <v>60</v>
      </c>
      <c r="D16" s="6">
        <v>121171129.23999999</v>
      </c>
      <c r="E16" s="6">
        <v>392324796.66000003</v>
      </c>
    </row>
    <row r="17" spans="2:5">
      <c r="B17" s="9" t="s">
        <v>42</v>
      </c>
      <c r="C17" s="9" t="s">
        <v>57</v>
      </c>
      <c r="D17" s="6">
        <v>872834050.20000005</v>
      </c>
      <c r="E17" s="6">
        <v>1761667862.2800002</v>
      </c>
    </row>
    <row r="18" spans="2:5">
      <c r="B18" s="9" t="s">
        <v>42</v>
      </c>
      <c r="C18" s="9" t="s">
        <v>58</v>
      </c>
      <c r="D18" s="6">
        <v>530998776.95999998</v>
      </c>
      <c r="E18" s="6">
        <v>1209897950.03</v>
      </c>
    </row>
    <row r="19" spans="2:5">
      <c r="B19" s="9" t="s">
        <v>42</v>
      </c>
      <c r="C19" s="9" t="s">
        <v>59</v>
      </c>
      <c r="D19" s="6">
        <v>37848905.229999997</v>
      </c>
      <c r="E19" s="6">
        <v>158923512.46000001</v>
      </c>
    </row>
    <row r="20" spans="2:5">
      <c r="B20" s="9" t="s">
        <v>42</v>
      </c>
      <c r="C20" s="9" t="s">
        <v>60</v>
      </c>
      <c r="D20" s="6">
        <v>2555881393.3899999</v>
      </c>
      <c r="E20" s="6">
        <v>4714053282.3099995</v>
      </c>
    </row>
    <row r="21" spans="2:5">
      <c r="B21" s="9" t="s">
        <v>42</v>
      </c>
      <c r="C21" s="9" t="s">
        <v>63</v>
      </c>
      <c r="D21" s="6">
        <v>7481157.4199999999</v>
      </c>
      <c r="E21" s="6">
        <v>14035792.640000001</v>
      </c>
    </row>
    <row r="22" spans="2:5">
      <c r="B22" s="9" t="s">
        <v>43</v>
      </c>
      <c r="C22" s="9" t="s">
        <v>57</v>
      </c>
      <c r="D22" s="6">
        <v>8739417574.6100006</v>
      </c>
      <c r="E22" s="6">
        <v>17741670893.110001</v>
      </c>
    </row>
    <row r="23" spans="2:5">
      <c r="B23" s="9" t="s">
        <v>43</v>
      </c>
      <c r="C23" s="9" t="s">
        <v>58</v>
      </c>
      <c r="D23" s="6">
        <v>449901319.85000002</v>
      </c>
      <c r="E23" s="6">
        <v>1118173240.22</v>
      </c>
    </row>
    <row r="24" spans="2:5">
      <c r="B24" s="9" t="s">
        <v>43</v>
      </c>
      <c r="C24" s="9" t="s">
        <v>59</v>
      </c>
      <c r="D24" s="6">
        <v>440007137.76999998</v>
      </c>
      <c r="E24" s="6">
        <v>1243713269.5</v>
      </c>
    </row>
    <row r="25" spans="2:5">
      <c r="B25" s="9" t="s">
        <v>43</v>
      </c>
      <c r="C25" s="9" t="s">
        <v>62</v>
      </c>
      <c r="D25" s="6">
        <v>2348991.65</v>
      </c>
      <c r="E25" s="6">
        <v>30673230.369999997</v>
      </c>
    </row>
    <row r="26" spans="2:5">
      <c r="B26" s="9" t="s">
        <v>43</v>
      </c>
      <c r="C26" s="9" t="s">
        <v>60</v>
      </c>
      <c r="D26" s="6">
        <v>750394487.55999994</v>
      </c>
      <c r="E26" s="6">
        <v>1604061943.2399998</v>
      </c>
    </row>
    <row r="27" spans="2:5">
      <c r="B27" s="9" t="s">
        <v>44</v>
      </c>
      <c r="C27" s="9" t="s">
        <v>57</v>
      </c>
      <c r="D27" s="6">
        <v>25340486509.549999</v>
      </c>
      <c r="E27" s="6">
        <v>51120602190.860001</v>
      </c>
    </row>
    <row r="28" spans="2:5">
      <c r="B28" s="9" t="s">
        <v>44</v>
      </c>
      <c r="C28" s="9" t="s">
        <v>58</v>
      </c>
      <c r="D28" s="6">
        <v>9472666.4399999995</v>
      </c>
      <c r="E28" s="6">
        <v>22931732.780000001</v>
      </c>
    </row>
    <row r="29" spans="2:5">
      <c r="B29" s="9" t="s">
        <v>44</v>
      </c>
      <c r="C29" s="9" t="s">
        <v>59</v>
      </c>
      <c r="D29" s="6">
        <v>572716616.66999996</v>
      </c>
      <c r="E29" s="6">
        <v>1501348240.4200001</v>
      </c>
    </row>
    <row r="30" spans="2:5">
      <c r="B30" s="9" t="s">
        <v>44</v>
      </c>
      <c r="C30" s="9" t="s">
        <v>62</v>
      </c>
      <c r="D30" s="6">
        <v>750000</v>
      </c>
      <c r="E30" s="6">
        <v>2391400</v>
      </c>
    </row>
    <row r="31" spans="2:5">
      <c r="B31" s="9" t="s">
        <v>44</v>
      </c>
      <c r="C31" s="9" t="s">
        <v>60</v>
      </c>
      <c r="D31" s="6">
        <v>2057972626.99</v>
      </c>
      <c r="E31" s="6">
        <v>4183966255.96</v>
      </c>
    </row>
    <row r="32" spans="2:5">
      <c r="B32" s="9" t="s">
        <v>44</v>
      </c>
      <c r="C32" s="9" t="s">
        <v>64</v>
      </c>
      <c r="D32" s="6">
        <v>29556332.27</v>
      </c>
      <c r="E32" s="6">
        <v>118095832.95999999</v>
      </c>
    </row>
    <row r="33" spans="2:5">
      <c r="B33" s="9" t="s">
        <v>44</v>
      </c>
      <c r="C33" s="9" t="s">
        <v>65</v>
      </c>
      <c r="D33" s="6">
        <v>91838758.489999995</v>
      </c>
      <c r="E33" s="6">
        <v>162445382.81999999</v>
      </c>
    </row>
    <row r="34" spans="2:5">
      <c r="B34" s="9" t="s">
        <v>45</v>
      </c>
      <c r="C34" s="9" t="s">
        <v>57</v>
      </c>
      <c r="D34" s="6">
        <v>402329020.67000002</v>
      </c>
      <c r="E34" s="6">
        <v>805012212.67000008</v>
      </c>
    </row>
    <row r="35" spans="2:5">
      <c r="B35" s="9" t="s">
        <v>45</v>
      </c>
      <c r="C35" s="9" t="s">
        <v>58</v>
      </c>
      <c r="D35" s="6">
        <v>4385351.51</v>
      </c>
      <c r="E35" s="6">
        <v>4853158.8599999994</v>
      </c>
    </row>
    <row r="36" spans="2:5">
      <c r="B36" s="9" t="s">
        <v>45</v>
      </c>
      <c r="C36" s="9" t="s">
        <v>59</v>
      </c>
      <c r="D36" s="6">
        <v>7232122.9800000004</v>
      </c>
      <c r="E36" s="6">
        <v>21098232.030000001</v>
      </c>
    </row>
    <row r="37" spans="2:5">
      <c r="B37" s="9" t="s">
        <v>45</v>
      </c>
      <c r="C37" s="9" t="s">
        <v>60</v>
      </c>
      <c r="D37" s="6">
        <v>1020000</v>
      </c>
      <c r="E37" s="6">
        <v>3869000</v>
      </c>
    </row>
    <row r="38" spans="2:5">
      <c r="B38" s="9" t="s">
        <v>46</v>
      </c>
      <c r="C38" s="9" t="s">
        <v>57</v>
      </c>
      <c r="D38" s="6">
        <v>656259027.77999997</v>
      </c>
      <c r="E38" s="6">
        <v>1302799567.6399999</v>
      </c>
    </row>
    <row r="39" spans="2:5">
      <c r="B39" s="9" t="s">
        <v>46</v>
      </c>
      <c r="C39" s="9" t="s">
        <v>58</v>
      </c>
      <c r="D39" s="6">
        <v>1241760.98</v>
      </c>
      <c r="E39" s="6">
        <v>4649686.3900000006</v>
      </c>
    </row>
    <row r="40" spans="2:5">
      <c r="B40" s="9" t="s">
        <v>46</v>
      </c>
      <c r="C40" s="9" t="s">
        <v>59</v>
      </c>
      <c r="D40" s="6">
        <v>50740374.93</v>
      </c>
      <c r="E40" s="6">
        <v>139454928.00999999</v>
      </c>
    </row>
    <row r="41" spans="2:5">
      <c r="B41" s="9" t="s">
        <v>46</v>
      </c>
      <c r="C41" s="9" t="s">
        <v>60</v>
      </c>
      <c r="D41" s="6">
        <v>0</v>
      </c>
      <c r="E41" s="6">
        <v>18700000</v>
      </c>
    </row>
    <row r="42" spans="2:5">
      <c r="B42" s="9" t="s">
        <v>46</v>
      </c>
      <c r="C42" s="9" t="s">
        <v>64</v>
      </c>
      <c r="D42" s="6">
        <v>64939579.859999999</v>
      </c>
      <c r="E42" s="6">
        <v>64939579.859999999</v>
      </c>
    </row>
    <row r="43" spans="2:5">
      <c r="B43" s="9" t="s">
        <v>46</v>
      </c>
      <c r="C43" s="9" t="s">
        <v>65</v>
      </c>
      <c r="D43" s="6">
        <v>290919778.50999999</v>
      </c>
      <c r="E43" s="6">
        <v>1116256815.6799998</v>
      </c>
    </row>
    <row r="44" spans="2:5">
      <c r="B44" s="9" t="s">
        <v>47</v>
      </c>
      <c r="C44" s="9" t="s">
        <v>57</v>
      </c>
      <c r="D44" s="6">
        <v>319787275.45999998</v>
      </c>
      <c r="E44" s="6">
        <v>625386770.89999998</v>
      </c>
    </row>
    <row r="45" spans="2:5">
      <c r="B45" s="9" t="s">
        <v>47</v>
      </c>
      <c r="C45" s="9" t="s">
        <v>58</v>
      </c>
      <c r="D45" s="6">
        <v>0</v>
      </c>
      <c r="E45" s="6">
        <v>481109.99</v>
      </c>
    </row>
    <row r="46" spans="2:5">
      <c r="B46" s="9" t="s">
        <v>47</v>
      </c>
      <c r="C46" s="9" t="s">
        <v>59</v>
      </c>
      <c r="D46" s="6">
        <v>5576630.9800000004</v>
      </c>
      <c r="E46" s="6">
        <v>11324583.190000001</v>
      </c>
    </row>
    <row r="47" spans="2:5">
      <c r="B47" s="9" t="s">
        <v>48</v>
      </c>
      <c r="C47" s="9" t="s">
        <v>57</v>
      </c>
      <c r="D47" s="6">
        <v>71472261.519999996</v>
      </c>
      <c r="E47" s="6">
        <v>139799609.32999998</v>
      </c>
    </row>
    <row r="48" spans="2:5">
      <c r="B48" s="9" t="s">
        <v>48</v>
      </c>
      <c r="C48" s="9" t="s">
        <v>59</v>
      </c>
      <c r="D48" s="6">
        <v>909374.3</v>
      </c>
      <c r="E48" s="6">
        <v>1176074.3</v>
      </c>
    </row>
    <row r="49" spans="2:5">
      <c r="B49" s="9" t="s">
        <v>48</v>
      </c>
      <c r="C49" s="9" t="s">
        <v>60</v>
      </c>
      <c r="D49" s="6">
        <v>432736009.19999999</v>
      </c>
      <c r="E49" s="6">
        <v>911484733.25</v>
      </c>
    </row>
    <row r="50" spans="2:5">
      <c r="B50" s="9" t="s">
        <v>49</v>
      </c>
      <c r="C50" s="9" t="s">
        <v>57</v>
      </c>
      <c r="D50" s="6">
        <v>795246075.15999997</v>
      </c>
      <c r="E50" s="6">
        <v>1570444509.3</v>
      </c>
    </row>
    <row r="51" spans="2:5">
      <c r="B51" s="9" t="s">
        <v>49</v>
      </c>
      <c r="C51" s="9" t="s">
        <v>58</v>
      </c>
      <c r="D51" s="6">
        <v>23779351.07</v>
      </c>
      <c r="E51" s="6">
        <v>59408489.009999998</v>
      </c>
    </row>
    <row r="52" spans="2:5">
      <c r="B52" s="9" t="s">
        <v>49</v>
      </c>
      <c r="C52" s="9" t="s">
        <v>59</v>
      </c>
      <c r="D52" s="6">
        <v>50079089.270000003</v>
      </c>
      <c r="E52" s="6">
        <v>127798408.90000001</v>
      </c>
    </row>
    <row r="53" spans="2:5">
      <c r="B53" s="9" t="s">
        <v>49</v>
      </c>
      <c r="C53" s="9" t="s">
        <v>62</v>
      </c>
      <c r="D53" s="6">
        <v>142456500</v>
      </c>
      <c r="E53" s="6">
        <v>143780781.12</v>
      </c>
    </row>
    <row r="54" spans="2:5">
      <c r="B54" s="9" t="s">
        <v>49</v>
      </c>
      <c r="C54" s="9" t="s">
        <v>60</v>
      </c>
      <c r="D54" s="6">
        <v>20000</v>
      </c>
      <c r="E54" s="6">
        <v>20000</v>
      </c>
    </row>
    <row r="55" spans="2:5">
      <c r="B55" s="9" t="s">
        <v>50</v>
      </c>
      <c r="C55" s="9" t="s">
        <v>57</v>
      </c>
      <c r="D55" s="6">
        <v>1759013915.27</v>
      </c>
      <c r="E55" s="6">
        <v>3520588625.0100002</v>
      </c>
    </row>
    <row r="56" spans="2:5">
      <c r="B56" s="9" t="s">
        <v>50</v>
      </c>
      <c r="C56" s="9" t="s">
        <v>58</v>
      </c>
      <c r="D56" s="6">
        <v>3094402.42</v>
      </c>
      <c r="E56" s="6">
        <v>5991206.2300000004</v>
      </c>
    </row>
    <row r="57" spans="2:5">
      <c r="B57" s="9" t="s">
        <v>50</v>
      </c>
      <c r="C57" s="9" t="s">
        <v>59</v>
      </c>
      <c r="D57" s="6">
        <v>41769258.399999999</v>
      </c>
      <c r="E57" s="6">
        <v>141628027.28</v>
      </c>
    </row>
    <row r="58" spans="2:5">
      <c r="B58" s="9" t="s">
        <v>50</v>
      </c>
      <c r="C58" s="9" t="s">
        <v>62</v>
      </c>
      <c r="D58" s="6">
        <v>812700</v>
      </c>
      <c r="E58" s="6">
        <v>4452398</v>
      </c>
    </row>
    <row r="59" spans="2:5">
      <c r="B59" s="9" t="s">
        <v>50</v>
      </c>
      <c r="C59" s="9" t="s">
        <v>60</v>
      </c>
      <c r="D59" s="6">
        <v>1167072159.01</v>
      </c>
      <c r="E59" s="6">
        <v>2396874778.46</v>
      </c>
    </row>
    <row r="60" spans="2:5">
      <c r="B60" s="9" t="s">
        <v>50</v>
      </c>
      <c r="C60" s="9" t="s">
        <v>64</v>
      </c>
      <c r="D60" s="6">
        <v>0</v>
      </c>
      <c r="E60" s="6">
        <v>269378448.89999998</v>
      </c>
    </row>
    <row r="61" spans="2:5">
      <c r="B61" s="9" t="s">
        <v>51</v>
      </c>
      <c r="C61" s="9" t="s">
        <v>57</v>
      </c>
      <c r="D61" s="6">
        <v>137682592.53</v>
      </c>
      <c r="E61" s="6">
        <v>276372736.13999999</v>
      </c>
    </row>
    <row r="62" spans="2:5">
      <c r="B62" s="9" t="s">
        <v>51</v>
      </c>
      <c r="C62" s="9" t="s">
        <v>58</v>
      </c>
      <c r="D62" s="6">
        <v>164676.65</v>
      </c>
      <c r="E62" s="6">
        <v>205116.25</v>
      </c>
    </row>
    <row r="63" spans="2:5">
      <c r="B63" s="9" t="s">
        <v>51</v>
      </c>
      <c r="C63" s="9" t="s">
        <v>59</v>
      </c>
      <c r="D63" s="6">
        <v>3190838.34</v>
      </c>
      <c r="E63" s="6">
        <v>8273696.3300000001</v>
      </c>
    </row>
    <row r="64" spans="2:5">
      <c r="B64" s="9" t="s">
        <v>51</v>
      </c>
      <c r="C64" s="9" t="s">
        <v>62</v>
      </c>
      <c r="D64" s="6">
        <v>12376500</v>
      </c>
      <c r="E64" s="6">
        <v>15613500</v>
      </c>
    </row>
    <row r="65" spans="2:5">
      <c r="B65" s="9" t="s">
        <v>51</v>
      </c>
      <c r="C65" s="9" t="s">
        <v>65</v>
      </c>
      <c r="D65" s="6">
        <v>62801976.649999999</v>
      </c>
      <c r="E65" s="6">
        <v>94871138.969999999</v>
      </c>
    </row>
    <row r="66" spans="2:5">
      <c r="B66" s="9" t="s">
        <v>52</v>
      </c>
      <c r="C66" s="9" t="s">
        <v>57</v>
      </c>
      <c r="D66" s="6">
        <v>389784706.19999999</v>
      </c>
      <c r="E66" s="6">
        <v>746319543.06999993</v>
      </c>
    </row>
    <row r="67" spans="2:5">
      <c r="B67" s="9" t="s">
        <v>52</v>
      </c>
      <c r="C67" s="9" t="s">
        <v>58</v>
      </c>
      <c r="D67" s="6">
        <v>120811.95</v>
      </c>
      <c r="E67" s="6">
        <v>1129486.95</v>
      </c>
    </row>
    <row r="68" spans="2:5">
      <c r="B68" s="9" t="s">
        <v>52</v>
      </c>
      <c r="C68" s="9" t="s">
        <v>59</v>
      </c>
      <c r="D68" s="6">
        <v>15106475.59</v>
      </c>
      <c r="E68" s="6">
        <v>42858944.810000002</v>
      </c>
    </row>
    <row r="69" spans="2:5">
      <c r="B69" s="9" t="s">
        <v>53</v>
      </c>
      <c r="C69" s="9" t="s">
        <v>57</v>
      </c>
      <c r="D69" s="6">
        <v>63962737.07</v>
      </c>
      <c r="E69" s="6">
        <v>127587645.58</v>
      </c>
    </row>
    <row r="70" spans="2:5">
      <c r="B70" s="9" t="s">
        <v>53</v>
      </c>
      <c r="C70" s="9" t="s">
        <v>58</v>
      </c>
      <c r="D70" s="6">
        <v>1966833.84</v>
      </c>
      <c r="E70" s="6">
        <v>2366833.84</v>
      </c>
    </row>
    <row r="71" spans="2:5">
      <c r="B71" s="9" t="s">
        <v>53</v>
      </c>
      <c r="C71" s="9" t="s">
        <v>59</v>
      </c>
      <c r="D71" s="6">
        <v>2011624.3</v>
      </c>
      <c r="E71" s="6">
        <v>3742540.4000000004</v>
      </c>
    </row>
    <row r="72" spans="2:5">
      <c r="B72" s="9" t="s">
        <v>53</v>
      </c>
      <c r="C72" s="9" t="s">
        <v>62</v>
      </c>
      <c r="D72" s="6">
        <v>0</v>
      </c>
      <c r="E72" s="6">
        <v>7400000</v>
      </c>
    </row>
    <row r="73" spans="2:5">
      <c r="B73" s="9" t="s">
        <v>54</v>
      </c>
      <c r="C73" s="9" t="s">
        <v>66</v>
      </c>
      <c r="D73" s="6">
        <v>1251767257.52</v>
      </c>
      <c r="E73" s="6">
        <v>1724010136.71</v>
      </c>
    </row>
    <row r="74" spans="2:5">
      <c r="B74" s="9" t="s">
        <v>55</v>
      </c>
      <c r="C74" s="9" t="s">
        <v>60</v>
      </c>
      <c r="D74" s="6">
        <v>17778579369.060001</v>
      </c>
      <c r="E74" s="6">
        <v>34570755579.080002</v>
      </c>
    </row>
    <row r="75" spans="2:5">
      <c r="B75" s="9" t="s">
        <v>56</v>
      </c>
      <c r="C75" s="9" t="s">
        <v>60</v>
      </c>
      <c r="D75" s="6">
        <v>245000000</v>
      </c>
      <c r="E75" s="6">
        <v>245000000</v>
      </c>
    </row>
    <row r="76" spans="2:5">
      <c r="B76" s="9" t="s">
        <v>56</v>
      </c>
      <c r="C76" s="9" t="s">
        <v>64</v>
      </c>
      <c r="D76" s="6">
        <v>0</v>
      </c>
      <c r="E76" s="6">
        <v>60000000</v>
      </c>
    </row>
    <row r="77" spans="2:5">
      <c r="B77" s="9" t="s">
        <v>56</v>
      </c>
      <c r="C77" s="9" t="s">
        <v>63</v>
      </c>
      <c r="D77" s="6">
        <v>10748758111.879999</v>
      </c>
      <c r="E77" s="6">
        <v>16376459612.91</v>
      </c>
    </row>
    <row r="78" spans="2:5">
      <c r="B78" s="12" t="s">
        <v>7</v>
      </c>
      <c r="C78" s="12"/>
      <c r="D78" s="7">
        <v>88192530297.159988</v>
      </c>
      <c r="E78" s="7">
        <v>172403890736.28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Your Tab Name Here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2025-03-14T00:53:26Z</dcterms:created>
  <dcterms:modified xsi:type="dcterms:W3CDTF">2025-03-14T12:41:28Z</dcterms:modified>
</cp:coreProperties>
</file>